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1835" windowHeight="82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52" i="1"/>
  <c r="D52"/>
  <c r="E53" s="1"/>
  <c r="F51"/>
  <c r="F49"/>
  <c r="F48"/>
  <c r="F47"/>
  <c r="F46"/>
  <c r="F45"/>
  <c r="F44"/>
  <c r="C41"/>
  <c r="B41"/>
  <c r="F40"/>
  <c r="F39"/>
  <c r="F38"/>
  <c r="F37"/>
  <c r="F36"/>
  <c r="F35"/>
  <c r="F34"/>
  <c r="F33"/>
  <c r="F32"/>
  <c r="F31"/>
  <c r="F41" s="1"/>
  <c r="F24"/>
  <c r="F20"/>
  <c r="F14"/>
  <c r="B13"/>
  <c r="B15" s="1"/>
  <c r="B22" s="1"/>
  <c r="B26" s="1"/>
  <c r="B50" s="1"/>
  <c r="B52" s="1"/>
  <c r="C12"/>
  <c r="B12"/>
  <c r="F11"/>
  <c r="F10"/>
  <c r="F9"/>
  <c r="F12" s="1"/>
  <c r="F8"/>
  <c r="C6"/>
  <c r="C13" s="1"/>
  <c r="C15" s="1"/>
  <c r="C22" s="1"/>
  <c r="C26" s="1"/>
  <c r="C50" s="1"/>
  <c r="C52" s="1"/>
  <c r="C53" s="1"/>
  <c r="B6"/>
  <c r="F5"/>
  <c r="F4"/>
  <c r="F6" s="1"/>
  <c r="F3"/>
  <c r="F13" l="1"/>
  <c r="F15" s="1"/>
  <c r="F22" s="1"/>
  <c r="F26" s="1"/>
  <c r="F50" s="1"/>
  <c r="F52" s="1"/>
  <c r="F53" s="1"/>
  <c r="B54"/>
  <c r="B53"/>
</calcChain>
</file>

<file path=xl/sharedStrings.xml><?xml version="1.0" encoding="utf-8"?>
<sst xmlns="http://schemas.openxmlformats.org/spreadsheetml/2006/main" count="47" uniqueCount="47">
  <si>
    <t>INCOME STATEMENT</t>
  </si>
  <si>
    <t>P CO.</t>
  </si>
  <si>
    <t>S CO.</t>
  </si>
  <si>
    <t xml:space="preserve">   ELIMINATIONS</t>
  </si>
  <si>
    <t>CONS.TOT.</t>
  </si>
  <si>
    <t>12/31/13</t>
  </si>
  <si>
    <t>DR.</t>
  </si>
  <si>
    <t>CR.</t>
  </si>
  <si>
    <t>Sales</t>
  </si>
  <si>
    <t>Equity in sub earnings</t>
  </si>
  <si>
    <t>Interest income-bonds</t>
  </si>
  <si>
    <t xml:space="preserve">   Total revenues</t>
  </si>
  <si>
    <t>Cost of goods sold</t>
  </si>
  <si>
    <t>Expenses</t>
  </si>
  <si>
    <t xml:space="preserve">loss from bond extinguishment </t>
  </si>
  <si>
    <t>Interest expense-bonds</t>
  </si>
  <si>
    <t>Total expenses</t>
  </si>
  <si>
    <t>Total net income</t>
  </si>
  <si>
    <t>Less income to NCI</t>
  </si>
  <si>
    <t>Net income to controlling interest</t>
  </si>
  <si>
    <t>RETAINED EARNINGS</t>
  </si>
  <si>
    <t>STATEMENT</t>
  </si>
  <si>
    <t>Retained Earnings 1/1</t>
  </si>
  <si>
    <t>Net income</t>
  </si>
  <si>
    <t>Dividends declared</t>
  </si>
  <si>
    <t>Retained Earnings 12/31</t>
  </si>
  <si>
    <t>BALANCE SHEET</t>
  </si>
  <si>
    <t>Cash</t>
  </si>
  <si>
    <t>Accounts receivable</t>
  </si>
  <si>
    <t>Inventory</t>
  </si>
  <si>
    <t>Other current assets</t>
  </si>
  <si>
    <t>Land</t>
  </si>
  <si>
    <t>Investment in S</t>
  </si>
  <si>
    <t>Property and equipment</t>
  </si>
  <si>
    <t>Accumulated depreciation</t>
  </si>
  <si>
    <t>MFG formula</t>
  </si>
  <si>
    <t>Investment in S bonds</t>
  </si>
  <si>
    <t>Total assets</t>
  </si>
  <si>
    <t>Accounts payable</t>
  </si>
  <si>
    <t>Other liabilities</t>
  </si>
  <si>
    <t>Bonds payable</t>
  </si>
  <si>
    <t>Discount on bonds payable</t>
  </si>
  <si>
    <t>Common stock</t>
  </si>
  <si>
    <t>Paid in capital</t>
  </si>
  <si>
    <t>Retained earnings</t>
  </si>
  <si>
    <t>Noncontrolling interest in sub</t>
  </si>
  <si>
    <t>Total liabilities and equity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</si>
</sst>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2"/>
      <name val="Times New Roman"/>
      <family val="1"/>
    </font>
    <font>
      <sz val="9"/>
      <name val="宋体"/>
      <family val="2"/>
      <charset val="134"/>
      <scheme val="minor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38" fontId="1" fillId="0" borderId="0" xfId="0" applyNumberFormat="1" applyFont="1" applyAlignment="1"/>
    <xf numFmtId="38" fontId="3" fillId="0" borderId="0" xfId="0" applyNumberFormat="1" applyFont="1" applyAlignment="1">
      <alignment horizontal="center"/>
    </xf>
    <xf numFmtId="38" fontId="3" fillId="0" borderId="1" xfId="0" applyNumberFormat="1" applyFont="1" applyBorder="1" applyAlignment="1"/>
    <xf numFmtId="38" fontId="3" fillId="0" borderId="0" xfId="0" applyNumberFormat="1" applyFont="1" applyFill="1" applyAlignment="1"/>
    <xf numFmtId="38" fontId="3" fillId="0" borderId="0" xfId="0" applyNumberFormat="1" applyFont="1" applyAlignment="1"/>
    <xf numFmtId="38" fontId="1" fillId="0" borderId="0" xfId="0" quotePrefix="1" applyNumberFormat="1" applyFont="1" applyAlignment="1"/>
    <xf numFmtId="38" fontId="3" fillId="2" borderId="0" xfId="0" applyNumberFormat="1" applyFont="1" applyFill="1" applyAlignment="1"/>
    <xf numFmtId="38" fontId="3" fillId="3" borderId="0" xfId="0" applyNumberFormat="1" applyFont="1" applyFill="1" applyAlignment="1"/>
    <xf numFmtId="38" fontId="1" fillId="0" borderId="0" xfId="0" applyNumberFormat="1" applyFont="1" applyAlignment="1">
      <alignment horizontal="center"/>
    </xf>
    <xf numFmtId="38" fontId="3" fillId="0" borderId="0" xfId="0" applyNumberFormat="1" applyFont="1" applyAlignment="1">
      <alignment horizontal="left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47"/>
  <sheetViews>
    <sheetView tabSelected="1" workbookViewId="0">
      <selection sqref="A1:XFD1048576"/>
    </sheetView>
  </sheetViews>
  <sheetFormatPr defaultColWidth="8" defaultRowHeight="15.75"/>
  <cols>
    <col min="1" max="1" width="25.25" style="5" customWidth="1"/>
    <col min="2" max="3" width="12" style="5" bestFit="1" customWidth="1"/>
    <col min="4" max="4" width="9.625" style="5" customWidth="1"/>
    <col min="5" max="5" width="9.75" style="5" customWidth="1"/>
    <col min="6" max="6" width="12" style="4" customWidth="1"/>
    <col min="7" max="7" width="8" style="5"/>
    <col min="8" max="8" width="9.375" style="5" bestFit="1" customWidth="1"/>
    <col min="9" max="9" width="9.125" style="5" bestFit="1" customWidth="1"/>
    <col min="10" max="16384" width="8" style="5"/>
  </cols>
  <sheetData>
    <row r="1" spans="1:11">
      <c r="A1" s="1" t="s">
        <v>0</v>
      </c>
      <c r="B1" s="2" t="s">
        <v>1</v>
      </c>
      <c r="C1" s="2" t="s">
        <v>2</v>
      </c>
      <c r="D1" s="3" t="s">
        <v>3</v>
      </c>
      <c r="E1" s="3"/>
      <c r="F1" s="4" t="s">
        <v>4</v>
      </c>
    </row>
    <row r="2" spans="1:11">
      <c r="A2" s="6" t="s">
        <v>5</v>
      </c>
      <c r="D2" s="2" t="s">
        <v>6</v>
      </c>
      <c r="E2" s="2" t="s">
        <v>7</v>
      </c>
      <c r="H2" s="4"/>
      <c r="I2" s="4"/>
      <c r="J2" s="4"/>
      <c r="K2" s="4"/>
    </row>
    <row r="3" spans="1:11">
      <c r="A3" s="5" t="s">
        <v>8</v>
      </c>
      <c r="B3" s="5">
        <v>2555500</v>
      </c>
      <c r="C3" s="5">
        <v>1120000</v>
      </c>
      <c r="F3" s="7">
        <f>+B3+C3-D3+E3</f>
        <v>3675500</v>
      </c>
      <c r="H3" s="4"/>
      <c r="I3" s="4"/>
      <c r="J3" s="4"/>
      <c r="K3" s="4"/>
    </row>
    <row r="4" spans="1:11">
      <c r="A4" s="5" t="s">
        <v>9</v>
      </c>
      <c r="B4" s="5">
        <v>65730</v>
      </c>
      <c r="F4" s="7">
        <f>+B4+C4-D4+E4</f>
        <v>65730</v>
      </c>
      <c r="H4" s="4"/>
      <c r="I4" s="4"/>
      <c r="J4" s="4"/>
      <c r="K4" s="4"/>
    </row>
    <row r="5" spans="1:11">
      <c r="A5" s="5" t="s">
        <v>10</v>
      </c>
      <c r="B5" s="5">
        <v>33000</v>
      </c>
      <c r="F5" s="7">
        <f>+B5+C5-D5+E5</f>
        <v>33000</v>
      </c>
      <c r="H5" s="4"/>
      <c r="I5" s="4"/>
      <c r="J5" s="4"/>
      <c r="K5" s="4"/>
    </row>
    <row r="6" spans="1:11">
      <c r="A6" s="5" t="s">
        <v>11</v>
      </c>
      <c r="B6" s="7">
        <f>SUM(B3:B5)</f>
        <v>2654230</v>
      </c>
      <c r="C6" s="7">
        <f>SUM(C3:C5)</f>
        <v>1120000</v>
      </c>
      <c r="F6" s="7">
        <f>SUM(F3:F5)</f>
        <v>3774230</v>
      </c>
      <c r="H6" s="4"/>
      <c r="I6" s="4"/>
      <c r="J6" s="4"/>
      <c r="K6" s="4"/>
    </row>
    <row r="7" spans="1:11">
      <c r="F7" s="7"/>
      <c r="H7" s="4"/>
      <c r="I7" s="4"/>
      <c r="J7" s="4"/>
      <c r="K7" s="4"/>
    </row>
    <row r="8" spans="1:11">
      <c r="A8" s="5" t="s">
        <v>12</v>
      </c>
      <c r="B8" s="5">
        <v>1730000</v>
      </c>
      <c r="C8" s="5">
        <v>690500</v>
      </c>
      <c r="F8" s="7">
        <f>+B8+C8+D8-E8</f>
        <v>2420500</v>
      </c>
      <c r="H8" s="4"/>
      <c r="I8" s="4"/>
      <c r="J8" s="4"/>
      <c r="K8" s="4"/>
    </row>
    <row r="9" spans="1:11">
      <c r="A9" s="5" t="s">
        <v>13</v>
      </c>
      <c r="B9" s="5">
        <v>654500</v>
      </c>
      <c r="C9" s="5">
        <v>251000</v>
      </c>
      <c r="F9" s="7">
        <f>+B9+C9+D9-E9</f>
        <v>905500</v>
      </c>
      <c r="H9" s="4"/>
      <c r="I9" s="4"/>
      <c r="J9" s="4"/>
      <c r="K9" s="4"/>
    </row>
    <row r="10" spans="1:11">
      <c r="A10" s="5" t="s">
        <v>14</v>
      </c>
      <c r="F10" s="7">
        <f>+B10+C10+D10-E10</f>
        <v>0</v>
      </c>
      <c r="H10" s="4"/>
      <c r="I10" s="4"/>
      <c r="J10" s="4"/>
      <c r="K10" s="4"/>
    </row>
    <row r="11" spans="1:11">
      <c r="A11" s="5" t="s">
        <v>15</v>
      </c>
      <c r="C11" s="5">
        <v>72000</v>
      </c>
      <c r="F11" s="7">
        <f>+B11+C11+D11-E11</f>
        <v>72000</v>
      </c>
      <c r="H11" s="4"/>
      <c r="I11" s="4"/>
      <c r="J11" s="4"/>
      <c r="K11" s="4"/>
    </row>
    <row r="12" spans="1:11">
      <c r="A12" s="5" t="s">
        <v>16</v>
      </c>
      <c r="B12" s="7">
        <f>SUM(B8:B11)</f>
        <v>2384500</v>
      </c>
      <c r="C12" s="7">
        <f>SUM(C8:C11)</f>
        <v>1013500</v>
      </c>
      <c r="F12" s="7">
        <f>SUM(F8:F11)</f>
        <v>3398000</v>
      </c>
      <c r="H12" s="4"/>
      <c r="I12" s="4"/>
      <c r="J12" s="4"/>
      <c r="K12" s="4"/>
    </row>
    <row r="13" spans="1:11">
      <c r="A13" s="5" t="s">
        <v>17</v>
      </c>
      <c r="B13" s="5">
        <f>B6-B12</f>
        <v>269730</v>
      </c>
      <c r="C13" s="5">
        <f>C6-C12</f>
        <v>106500</v>
      </c>
      <c r="F13" s="8">
        <f>F6-F12</f>
        <v>376230</v>
      </c>
      <c r="H13" s="4"/>
      <c r="I13" s="4"/>
      <c r="J13" s="4"/>
      <c r="K13" s="4"/>
    </row>
    <row r="14" spans="1:11">
      <c r="A14" s="5" t="s">
        <v>18</v>
      </c>
      <c r="F14" s="7">
        <f>+B14+C14+D14-E14</f>
        <v>0</v>
      </c>
      <c r="H14" s="4"/>
      <c r="I14" s="4"/>
      <c r="J14" s="4"/>
      <c r="K14" s="4"/>
    </row>
    <row r="15" spans="1:11">
      <c r="A15" s="5" t="s">
        <v>19</v>
      </c>
      <c r="B15" s="7">
        <f t="shared" ref="B15:C15" si="0">B13-B14</f>
        <v>269730</v>
      </c>
      <c r="C15" s="7">
        <f t="shared" si="0"/>
        <v>106500</v>
      </c>
      <c r="F15" s="7">
        <f>F13-F14</f>
        <v>376230</v>
      </c>
      <c r="H15" s="4"/>
      <c r="I15" s="4"/>
      <c r="J15" s="4"/>
      <c r="K15" s="4"/>
    </row>
    <row r="16" spans="1:11">
      <c r="F16" s="7"/>
      <c r="H16" s="4"/>
      <c r="I16" s="4"/>
      <c r="J16" s="4"/>
      <c r="K16" s="4"/>
    </row>
    <row r="17" spans="1:11">
      <c r="A17" s="1" t="s">
        <v>20</v>
      </c>
      <c r="F17" s="7"/>
      <c r="H17" s="4"/>
      <c r="I17" s="4"/>
      <c r="J17" s="4"/>
      <c r="K17" s="4"/>
    </row>
    <row r="18" spans="1:11">
      <c r="A18" s="9" t="s">
        <v>21</v>
      </c>
      <c r="F18" s="7"/>
      <c r="H18" s="4"/>
      <c r="I18" s="4"/>
      <c r="J18" s="4"/>
      <c r="K18" s="4"/>
    </row>
    <row r="19" spans="1:11">
      <c r="F19" s="7"/>
      <c r="H19" s="4"/>
      <c r="I19" s="4"/>
      <c r="J19" s="4"/>
      <c r="K19" s="4"/>
    </row>
    <row r="20" spans="1:11">
      <c r="A20" s="10" t="s">
        <v>22</v>
      </c>
      <c r="B20" s="5">
        <v>865920</v>
      </c>
      <c r="C20" s="5">
        <v>211500</v>
      </c>
      <c r="F20" s="7">
        <f>+B20+C20-D20+E20</f>
        <v>1077420</v>
      </c>
      <c r="H20" s="4"/>
      <c r="I20" s="4"/>
      <c r="J20" s="4"/>
      <c r="K20" s="4"/>
    </row>
    <row r="21" spans="1:11">
      <c r="F21" s="7"/>
      <c r="H21" s="4"/>
      <c r="I21" s="4"/>
      <c r="J21" s="4"/>
      <c r="K21" s="4"/>
    </row>
    <row r="22" spans="1:11">
      <c r="A22" s="5" t="s">
        <v>23</v>
      </c>
      <c r="B22" s="7">
        <f>+B15</f>
        <v>269730</v>
      </c>
      <c r="C22" s="7">
        <f>+C15</f>
        <v>106500</v>
      </c>
      <c r="F22" s="7">
        <f>+F15</f>
        <v>376230</v>
      </c>
      <c r="H22" s="4"/>
      <c r="I22" s="4"/>
      <c r="J22" s="4"/>
      <c r="K22" s="4"/>
    </row>
    <row r="23" spans="1:11">
      <c r="F23" s="7"/>
      <c r="H23" s="4"/>
      <c r="I23" s="4"/>
      <c r="J23" s="4"/>
      <c r="K23" s="4"/>
    </row>
    <row r="24" spans="1:11">
      <c r="A24" s="5" t="s">
        <v>24</v>
      </c>
      <c r="B24" s="5">
        <v>100000</v>
      </c>
      <c r="C24" s="5">
        <v>60000</v>
      </c>
      <c r="F24" s="7">
        <f>+B24+C24+D24-E24</f>
        <v>160000</v>
      </c>
      <c r="H24" s="4"/>
      <c r="I24" s="4"/>
      <c r="J24" s="4"/>
      <c r="K24" s="4"/>
    </row>
    <row r="25" spans="1:11">
      <c r="F25" s="7"/>
      <c r="H25" s="4"/>
      <c r="I25" s="4"/>
      <c r="J25" s="4"/>
      <c r="K25" s="4"/>
    </row>
    <row r="26" spans="1:11">
      <c r="A26" s="5" t="s">
        <v>25</v>
      </c>
      <c r="B26" s="7">
        <f>+B20+B22-B24</f>
        <v>1035650</v>
      </c>
      <c r="C26" s="7">
        <f>+C20+C22-C24</f>
        <v>258000</v>
      </c>
      <c r="F26" s="7">
        <f>+F20+F22-F24</f>
        <v>1293650</v>
      </c>
      <c r="H26" s="4"/>
      <c r="I26" s="4"/>
      <c r="J26" s="4"/>
      <c r="K26" s="4"/>
    </row>
    <row r="27" spans="1:11">
      <c r="F27" s="7"/>
      <c r="H27" s="4"/>
      <c r="I27" s="4"/>
      <c r="J27" s="4"/>
      <c r="K27" s="4"/>
    </row>
    <row r="28" spans="1:11">
      <c r="F28" s="7"/>
      <c r="H28" s="4"/>
      <c r="I28" s="4"/>
      <c r="J28" s="4"/>
      <c r="K28" s="4"/>
    </row>
    <row r="29" spans="1:11">
      <c r="A29" s="9" t="s">
        <v>26</v>
      </c>
      <c r="F29" s="7"/>
      <c r="H29" s="4"/>
      <c r="I29" s="4"/>
      <c r="J29" s="4"/>
      <c r="K29" s="4"/>
    </row>
    <row r="30" spans="1:11">
      <c r="F30" s="7"/>
      <c r="H30" s="4"/>
      <c r="I30" s="4"/>
      <c r="J30" s="4"/>
      <c r="K30" s="4"/>
    </row>
    <row r="31" spans="1:11">
      <c r="A31" s="10" t="s">
        <v>27</v>
      </c>
      <c r="B31" s="5">
        <v>119500</v>
      </c>
      <c r="C31" s="5">
        <v>708000</v>
      </c>
      <c r="F31" s="7">
        <f t="shared" ref="F31:F40" si="1">+B31+C31+D31-E31</f>
        <v>827500</v>
      </c>
      <c r="H31" s="4"/>
      <c r="I31" s="4"/>
      <c r="J31" s="4"/>
      <c r="K31" s="4"/>
    </row>
    <row r="32" spans="1:11">
      <c r="A32" s="5" t="s">
        <v>28</v>
      </c>
      <c r="B32" s="5">
        <v>342000</v>
      </c>
      <c r="C32" s="5">
        <v>125000</v>
      </c>
      <c r="F32" s="7">
        <f t="shared" si="1"/>
        <v>467000</v>
      </c>
      <c r="H32" s="4"/>
      <c r="I32" s="4"/>
      <c r="J32" s="4"/>
      <c r="K32" s="4"/>
    </row>
    <row r="33" spans="1:11">
      <c r="A33" s="5" t="s">
        <v>29</v>
      </c>
      <c r="B33" s="5">
        <v>362000</v>
      </c>
      <c r="C33" s="5">
        <v>201000</v>
      </c>
      <c r="F33" s="7">
        <f t="shared" si="1"/>
        <v>563000</v>
      </c>
      <c r="H33" s="4"/>
      <c r="I33" s="4"/>
      <c r="J33" s="4"/>
      <c r="K33" s="4"/>
    </row>
    <row r="34" spans="1:11">
      <c r="A34" s="5" t="s">
        <v>30</v>
      </c>
      <c r="B34" s="5">
        <v>40500</v>
      </c>
      <c r="C34" s="5">
        <v>13000</v>
      </c>
      <c r="F34" s="7">
        <f t="shared" si="1"/>
        <v>53500</v>
      </c>
      <c r="H34" s="4"/>
      <c r="I34" s="4"/>
      <c r="J34" s="4"/>
      <c r="K34" s="4"/>
    </row>
    <row r="35" spans="1:11">
      <c r="A35" s="5" t="s">
        <v>31</v>
      </c>
      <c r="B35" s="5">
        <v>150000</v>
      </c>
      <c r="F35" s="7">
        <f t="shared" si="1"/>
        <v>150000</v>
      </c>
      <c r="H35" s="4"/>
      <c r="I35" s="4"/>
      <c r="J35" s="4"/>
      <c r="K35" s="4"/>
    </row>
    <row r="36" spans="1:11">
      <c r="A36" s="5" t="s">
        <v>32</v>
      </c>
      <c r="B36" s="5">
        <v>447650</v>
      </c>
      <c r="F36" s="7">
        <f t="shared" si="1"/>
        <v>447650</v>
      </c>
      <c r="H36" s="4"/>
      <c r="I36" s="4"/>
      <c r="J36" s="4"/>
      <c r="K36" s="4"/>
    </row>
    <row r="37" spans="1:11">
      <c r="A37" s="5" t="s">
        <v>33</v>
      </c>
      <c r="B37" s="5">
        <v>825000</v>
      </c>
      <c r="C37" s="5">
        <v>241000</v>
      </c>
      <c r="F37" s="7">
        <f t="shared" si="1"/>
        <v>1066000</v>
      </c>
      <c r="H37" s="4"/>
      <c r="I37" s="4"/>
      <c r="J37" s="4"/>
      <c r="K37" s="4"/>
    </row>
    <row r="38" spans="1:11">
      <c r="A38" s="5" t="s">
        <v>34</v>
      </c>
      <c r="B38" s="5">
        <v>-207000</v>
      </c>
      <c r="C38" s="5">
        <v>-53000</v>
      </c>
      <c r="F38" s="7">
        <f t="shared" si="1"/>
        <v>-260000</v>
      </c>
      <c r="H38" s="4"/>
      <c r="I38" s="4"/>
      <c r="J38" s="4"/>
      <c r="K38" s="4"/>
    </row>
    <row r="39" spans="1:11">
      <c r="A39" s="5" t="s">
        <v>35</v>
      </c>
      <c r="F39" s="7">
        <f t="shared" si="1"/>
        <v>0</v>
      </c>
      <c r="H39" s="4"/>
      <c r="I39" s="4"/>
      <c r="J39" s="4"/>
      <c r="K39" s="4"/>
    </row>
    <row r="40" spans="1:11">
      <c r="A40" s="5" t="s">
        <v>36</v>
      </c>
      <c r="B40" s="5">
        <v>294000</v>
      </c>
      <c r="F40" s="7">
        <f t="shared" si="1"/>
        <v>294000</v>
      </c>
      <c r="H40" s="4"/>
      <c r="I40" s="4"/>
      <c r="J40" s="4"/>
      <c r="K40" s="4"/>
    </row>
    <row r="41" spans="1:11">
      <c r="A41" s="5" t="s">
        <v>37</v>
      </c>
      <c r="B41" s="7">
        <f>SUM(B31:B40)</f>
        <v>2373650</v>
      </c>
      <c r="C41" s="7">
        <f>SUM(C31:C40)</f>
        <v>1235000</v>
      </c>
      <c r="F41" s="7">
        <f>SUM(F31:F40)</f>
        <v>3608650</v>
      </c>
      <c r="H41" s="4"/>
      <c r="I41" s="4"/>
      <c r="J41" s="4"/>
      <c r="K41" s="4"/>
    </row>
    <row r="42" spans="1:11">
      <c r="F42" s="7"/>
      <c r="H42" s="4"/>
      <c r="I42" s="4"/>
      <c r="J42" s="4"/>
      <c r="K42" s="4"/>
    </row>
    <row r="43" spans="1:11">
      <c r="F43" s="7"/>
      <c r="H43" s="4"/>
      <c r="I43" s="4"/>
      <c r="J43" s="4"/>
      <c r="K43" s="4"/>
    </row>
    <row r="44" spans="1:11">
      <c r="A44" s="5" t="s">
        <v>38</v>
      </c>
      <c r="B44" s="5">
        <v>295000</v>
      </c>
      <c r="C44" s="5">
        <v>32000</v>
      </c>
      <c r="F44" s="7">
        <f t="shared" ref="F44:F49" si="2">+B44+C44-D44+E44</f>
        <v>327000</v>
      </c>
      <c r="H44" s="4"/>
      <c r="I44" s="4"/>
      <c r="J44" s="4"/>
      <c r="K44" s="4"/>
    </row>
    <row r="45" spans="1:11">
      <c r="A45" s="5" t="s">
        <v>39</v>
      </c>
      <c r="B45" s="5">
        <v>43000</v>
      </c>
      <c r="C45" s="5">
        <v>19000</v>
      </c>
      <c r="F45" s="7">
        <f t="shared" si="2"/>
        <v>62000</v>
      </c>
      <c r="H45" s="4"/>
      <c r="I45" s="4"/>
      <c r="J45" s="4"/>
      <c r="K45" s="4"/>
    </row>
    <row r="46" spans="1:11">
      <c r="A46" s="5" t="s">
        <v>40</v>
      </c>
      <c r="C46" s="5">
        <v>600000</v>
      </c>
      <c r="F46" s="7">
        <f t="shared" si="2"/>
        <v>600000</v>
      </c>
      <c r="H46" s="4"/>
      <c r="I46" s="4"/>
      <c r="J46" s="4"/>
      <c r="K46" s="4"/>
    </row>
    <row r="47" spans="1:11">
      <c r="A47" s="5" t="s">
        <v>41</v>
      </c>
      <c r="C47" s="5">
        <v>-24000</v>
      </c>
      <c r="F47" s="7">
        <f t="shared" si="2"/>
        <v>-24000</v>
      </c>
      <c r="H47" s="4"/>
      <c r="I47" s="4"/>
      <c r="J47" s="4"/>
      <c r="K47" s="4"/>
    </row>
    <row r="48" spans="1:11">
      <c r="A48" s="5" t="s">
        <v>42</v>
      </c>
      <c r="B48" s="5">
        <v>1000000</v>
      </c>
      <c r="C48" s="5">
        <v>300000</v>
      </c>
      <c r="F48" s="7">
        <f t="shared" si="2"/>
        <v>1300000</v>
      </c>
      <c r="H48" s="4"/>
      <c r="I48" s="4"/>
      <c r="J48" s="4"/>
      <c r="K48" s="4"/>
    </row>
    <row r="49" spans="1:11">
      <c r="A49" s="5" t="s">
        <v>43</v>
      </c>
      <c r="B49" s="5">
        <v>0</v>
      </c>
      <c r="C49" s="5">
        <v>50000</v>
      </c>
      <c r="F49" s="7">
        <f t="shared" si="2"/>
        <v>50000</v>
      </c>
      <c r="H49" s="4"/>
      <c r="I49" s="4"/>
      <c r="J49" s="4"/>
      <c r="K49" s="4"/>
    </row>
    <row r="50" spans="1:11">
      <c r="A50" s="5" t="s">
        <v>44</v>
      </c>
      <c r="B50" s="7">
        <f>+B26</f>
        <v>1035650</v>
      </c>
      <c r="C50" s="7">
        <f>+C26</f>
        <v>258000</v>
      </c>
      <c r="F50" s="7">
        <f>+F26</f>
        <v>1293650</v>
      </c>
      <c r="H50" s="4"/>
      <c r="I50" s="4"/>
      <c r="J50" s="4"/>
      <c r="K50" s="4"/>
    </row>
    <row r="51" spans="1:11">
      <c r="A51" s="5" t="s">
        <v>45</v>
      </c>
      <c r="F51" s="7">
        <f>+B51+C51-D51+E51</f>
        <v>0</v>
      </c>
      <c r="H51" s="4"/>
      <c r="I51" s="4"/>
      <c r="J51" s="4"/>
      <c r="K51" s="4"/>
    </row>
    <row r="52" spans="1:11">
      <c r="A52" s="5" t="s">
        <v>46</v>
      </c>
      <c r="B52" s="7">
        <f>SUM(B44:B51)</f>
        <v>2373650</v>
      </c>
      <c r="C52" s="7">
        <f>SUM(C44:C51)</f>
        <v>1235000</v>
      </c>
      <c r="D52" s="7">
        <f>SUM(D1:D51)</f>
        <v>0</v>
      </c>
      <c r="E52" s="7">
        <f>SUM(E1:E51)</f>
        <v>0</v>
      </c>
      <c r="F52" s="7">
        <f>SUM(F44:F51)</f>
        <v>3608650</v>
      </c>
      <c r="H52" s="4"/>
      <c r="I52" s="4"/>
      <c r="J52" s="4"/>
      <c r="K52" s="4"/>
    </row>
    <row r="53" spans="1:11">
      <c r="B53" s="5" t="b">
        <f>B41=B52</f>
        <v>1</v>
      </c>
      <c r="C53" s="5" t="b">
        <f>C41=C52</f>
        <v>1</v>
      </c>
      <c r="E53" s="5" t="b">
        <f>D52=E52</f>
        <v>1</v>
      </c>
      <c r="F53" s="4" t="b">
        <f>F41=F52</f>
        <v>1</v>
      </c>
      <c r="H53" s="4"/>
      <c r="I53" s="4"/>
      <c r="J53" s="4"/>
      <c r="K53" s="4"/>
    </row>
    <row r="54" spans="1:11">
      <c r="B54" s="5">
        <f>B41-B52</f>
        <v>0</v>
      </c>
      <c r="H54" s="4"/>
      <c r="I54" s="4"/>
      <c r="J54" s="4"/>
      <c r="K54" s="4"/>
    </row>
    <row r="55" spans="1:11">
      <c r="A55" s="4"/>
      <c r="B55" s="4"/>
      <c r="C55" s="4"/>
      <c r="D55" s="4"/>
      <c r="E55" s="4"/>
      <c r="G55" s="4"/>
      <c r="H55" s="4"/>
      <c r="I55" s="4"/>
      <c r="J55" s="4"/>
      <c r="K55" s="4"/>
    </row>
    <row r="56" spans="1:11">
      <c r="A56" s="4"/>
      <c r="B56" s="4"/>
      <c r="C56" s="4"/>
      <c r="D56" s="4"/>
      <c r="E56" s="4"/>
      <c r="G56" s="4"/>
      <c r="H56" s="4"/>
      <c r="I56" s="4"/>
      <c r="J56" s="4"/>
      <c r="K56" s="4"/>
    </row>
    <row r="57" spans="1:11">
      <c r="A57" s="4"/>
      <c r="B57" s="4"/>
      <c r="C57" s="4"/>
      <c r="D57" s="4"/>
      <c r="E57" s="4"/>
      <c r="G57" s="4"/>
      <c r="H57" s="4"/>
      <c r="I57" s="4"/>
      <c r="J57" s="4"/>
      <c r="K57" s="4"/>
    </row>
    <row r="58" spans="1:11">
      <c r="A58" s="4"/>
      <c r="B58" s="4"/>
      <c r="C58" s="4"/>
      <c r="D58" s="4"/>
      <c r="E58" s="4"/>
      <c r="G58" s="4"/>
      <c r="H58" s="4"/>
      <c r="I58" s="4"/>
      <c r="J58" s="4"/>
      <c r="K58" s="4"/>
    </row>
    <row r="59" spans="1:11">
      <c r="A59" s="4"/>
      <c r="B59" s="4"/>
      <c r="C59" s="4"/>
      <c r="D59" s="4"/>
      <c r="E59" s="4"/>
      <c r="G59" s="4"/>
      <c r="H59" s="4"/>
      <c r="I59" s="4"/>
      <c r="J59" s="4"/>
      <c r="K59" s="4"/>
    </row>
    <row r="60" spans="1:11">
      <c r="A60" s="4"/>
      <c r="B60" s="4"/>
      <c r="C60" s="4"/>
      <c r="D60" s="4"/>
      <c r="E60" s="4"/>
      <c r="G60" s="4"/>
      <c r="H60" s="4"/>
      <c r="I60" s="4"/>
      <c r="J60" s="4"/>
      <c r="K60" s="4"/>
    </row>
    <row r="61" spans="1:11">
      <c r="A61" s="4"/>
      <c r="B61" s="4"/>
      <c r="C61" s="4"/>
      <c r="D61" s="4"/>
      <c r="E61" s="4"/>
      <c r="G61" s="4"/>
      <c r="H61" s="4"/>
      <c r="I61" s="4"/>
      <c r="J61" s="4"/>
      <c r="K61" s="4"/>
    </row>
    <row r="62" spans="1:11">
      <c r="A62" s="4"/>
      <c r="B62" s="4"/>
      <c r="C62" s="4"/>
      <c r="D62" s="4"/>
      <c r="E62" s="4"/>
      <c r="G62" s="4"/>
      <c r="H62" s="4"/>
      <c r="I62" s="4"/>
      <c r="J62" s="4"/>
      <c r="K62" s="4"/>
    </row>
    <row r="63" spans="1:11">
      <c r="A63" s="4"/>
      <c r="B63" s="4"/>
      <c r="C63" s="4"/>
      <c r="D63" s="4"/>
      <c r="E63" s="4"/>
      <c r="G63" s="4"/>
      <c r="H63" s="4"/>
      <c r="I63" s="4"/>
      <c r="J63" s="4"/>
      <c r="K63" s="4"/>
    </row>
    <row r="64" spans="1:11">
      <c r="A64" s="4"/>
      <c r="B64" s="4"/>
      <c r="C64" s="4"/>
      <c r="D64" s="4"/>
      <c r="E64" s="4"/>
      <c r="G64" s="4"/>
      <c r="H64" s="4"/>
      <c r="I64" s="4"/>
      <c r="J64" s="4"/>
      <c r="K64" s="4"/>
    </row>
    <row r="65" spans="1:11">
      <c r="A65" s="4"/>
      <c r="B65" s="4"/>
      <c r="C65" s="4"/>
      <c r="D65" s="4"/>
      <c r="E65" s="4"/>
      <c r="G65" s="4"/>
      <c r="H65" s="4"/>
      <c r="I65" s="4"/>
      <c r="J65" s="4"/>
      <c r="K65" s="4"/>
    </row>
    <row r="66" spans="1:11">
      <c r="A66" s="4"/>
      <c r="B66" s="4"/>
      <c r="C66" s="4"/>
      <c r="D66" s="4"/>
      <c r="E66" s="4"/>
      <c r="G66" s="4"/>
      <c r="H66" s="4"/>
      <c r="I66" s="4"/>
      <c r="J66" s="4"/>
      <c r="K66" s="4"/>
    </row>
    <row r="67" spans="1:11">
      <c r="A67" s="4"/>
      <c r="B67" s="4"/>
      <c r="C67" s="4"/>
      <c r="D67" s="4"/>
      <c r="E67" s="4"/>
      <c r="G67" s="4"/>
      <c r="H67" s="4"/>
      <c r="I67" s="4"/>
      <c r="J67" s="4"/>
      <c r="K67" s="4"/>
    </row>
    <row r="68" spans="1:11">
      <c r="A68" s="4"/>
      <c r="B68" s="4"/>
      <c r="C68" s="4"/>
      <c r="D68" s="4"/>
      <c r="E68" s="4"/>
      <c r="G68" s="4"/>
      <c r="H68" s="4"/>
      <c r="I68" s="4"/>
      <c r="J68" s="4"/>
      <c r="K68" s="4"/>
    </row>
    <row r="69" spans="1:11">
      <c r="A69" s="4"/>
      <c r="B69" s="4"/>
      <c r="C69" s="4"/>
      <c r="D69" s="4"/>
      <c r="E69" s="4"/>
      <c r="G69" s="4"/>
      <c r="H69" s="4"/>
      <c r="I69" s="4"/>
      <c r="J69" s="4"/>
      <c r="K69" s="4"/>
    </row>
    <row r="70" spans="1:11">
      <c r="A70" s="4"/>
      <c r="B70" s="4"/>
      <c r="C70" s="4"/>
      <c r="D70" s="4"/>
      <c r="E70" s="4"/>
      <c r="G70" s="4"/>
      <c r="H70" s="4"/>
      <c r="I70" s="4"/>
      <c r="J70" s="4"/>
      <c r="K70" s="4"/>
    </row>
    <row r="71" spans="1:11">
      <c r="A71" s="4"/>
      <c r="B71" s="4"/>
      <c r="C71" s="4"/>
      <c r="D71" s="4"/>
      <c r="E71" s="4"/>
      <c r="G71" s="4"/>
      <c r="H71" s="4"/>
      <c r="I71" s="4"/>
      <c r="J71" s="4"/>
      <c r="K71" s="4"/>
    </row>
    <row r="72" spans="1:11">
      <c r="A72" s="4"/>
      <c r="B72" s="4"/>
      <c r="C72" s="4"/>
      <c r="D72" s="4"/>
      <c r="E72" s="4"/>
      <c r="G72" s="4"/>
      <c r="H72" s="4"/>
      <c r="I72" s="4"/>
      <c r="J72" s="4"/>
      <c r="K72" s="4"/>
    </row>
    <row r="73" spans="1:11">
      <c r="A73" s="4"/>
      <c r="B73" s="4"/>
      <c r="C73" s="4"/>
      <c r="D73" s="4"/>
      <c r="E73" s="4"/>
      <c r="G73" s="4"/>
      <c r="H73" s="4"/>
      <c r="I73" s="4"/>
      <c r="J73" s="4"/>
      <c r="K73" s="4"/>
    </row>
    <row r="74" spans="1:11">
      <c r="A74" s="4"/>
      <c r="B74" s="4"/>
      <c r="C74" s="4"/>
      <c r="D74" s="4"/>
      <c r="E74" s="4"/>
      <c r="G74" s="4"/>
      <c r="H74" s="4"/>
      <c r="I74" s="4"/>
      <c r="J74" s="4"/>
      <c r="K74" s="4"/>
    </row>
    <row r="75" spans="1:11">
      <c r="A75" s="4"/>
      <c r="B75" s="4"/>
      <c r="C75" s="4"/>
      <c r="D75" s="4"/>
      <c r="E75" s="4"/>
      <c r="G75" s="4"/>
      <c r="H75" s="4"/>
      <c r="I75" s="4"/>
      <c r="J75" s="4"/>
      <c r="K75" s="4"/>
    </row>
    <row r="76" spans="1:11">
      <c r="A76" s="4"/>
      <c r="B76" s="4"/>
      <c r="C76" s="4"/>
      <c r="D76" s="4"/>
      <c r="E76" s="4"/>
      <c r="G76" s="4"/>
      <c r="H76" s="4"/>
      <c r="I76" s="4"/>
      <c r="J76" s="4"/>
      <c r="K76" s="4"/>
    </row>
    <row r="77" spans="1:11">
      <c r="A77" s="4"/>
      <c r="B77" s="4"/>
      <c r="C77" s="4"/>
      <c r="D77" s="4"/>
      <c r="E77" s="4"/>
      <c r="G77" s="4"/>
      <c r="H77" s="4"/>
      <c r="I77" s="4"/>
      <c r="J77" s="4"/>
      <c r="K77" s="4"/>
    </row>
    <row r="78" spans="1:11">
      <c r="A78" s="4"/>
      <c r="B78" s="4"/>
      <c r="C78" s="4"/>
      <c r="D78" s="4"/>
      <c r="E78" s="4"/>
      <c r="G78" s="4"/>
      <c r="H78" s="4"/>
      <c r="I78" s="4"/>
      <c r="J78" s="4"/>
      <c r="K78" s="4"/>
    </row>
    <row r="79" spans="1:11">
      <c r="A79" s="4"/>
      <c r="B79" s="4"/>
      <c r="C79" s="4"/>
      <c r="D79" s="4"/>
      <c r="E79" s="4"/>
      <c r="G79" s="4"/>
      <c r="H79" s="4"/>
      <c r="I79" s="4"/>
      <c r="J79" s="4"/>
      <c r="K79" s="4"/>
    </row>
    <row r="80" spans="1:11">
      <c r="A80" s="4"/>
      <c r="B80" s="4"/>
      <c r="C80" s="4"/>
      <c r="D80" s="4"/>
      <c r="E80" s="4"/>
      <c r="G80" s="4"/>
      <c r="H80" s="4"/>
      <c r="I80" s="4"/>
      <c r="J80" s="4"/>
      <c r="K80" s="4"/>
    </row>
    <row r="81" spans="1:11">
      <c r="A81" s="4"/>
      <c r="B81" s="4"/>
      <c r="C81" s="4"/>
      <c r="D81" s="4"/>
      <c r="E81" s="4"/>
      <c r="G81" s="4"/>
      <c r="H81" s="4"/>
      <c r="I81" s="4"/>
      <c r="J81" s="4"/>
      <c r="K81" s="4"/>
    </row>
    <row r="82" spans="1:11">
      <c r="A82" s="4"/>
      <c r="B82" s="4"/>
      <c r="C82" s="4"/>
      <c r="D82" s="4"/>
      <c r="E82" s="4"/>
      <c r="G82" s="4"/>
      <c r="H82" s="4"/>
      <c r="I82" s="4"/>
      <c r="J82" s="4"/>
      <c r="K82" s="4"/>
    </row>
    <row r="83" spans="1:11">
      <c r="A83" s="4"/>
      <c r="B83" s="4"/>
      <c r="C83" s="4"/>
      <c r="D83" s="4"/>
      <c r="E83" s="4"/>
      <c r="G83" s="4"/>
      <c r="H83" s="4"/>
      <c r="I83" s="4"/>
      <c r="J83" s="4"/>
      <c r="K83" s="4"/>
    </row>
    <row r="84" spans="1:11">
      <c r="A84" s="4"/>
      <c r="B84" s="4"/>
      <c r="C84" s="4"/>
      <c r="D84" s="4"/>
      <c r="E84" s="4"/>
      <c r="G84" s="4"/>
      <c r="H84" s="4"/>
      <c r="I84" s="4"/>
      <c r="J84" s="4"/>
      <c r="K84" s="4"/>
    </row>
    <row r="85" spans="1:11">
      <c r="A85" s="4"/>
      <c r="B85" s="4"/>
      <c r="C85" s="4"/>
      <c r="D85" s="4"/>
      <c r="E85" s="4"/>
      <c r="G85" s="4"/>
      <c r="H85" s="4"/>
      <c r="I85" s="4"/>
      <c r="J85" s="4"/>
      <c r="K85" s="4"/>
    </row>
    <row r="86" spans="1:11">
      <c r="A86" s="4"/>
      <c r="B86" s="4"/>
      <c r="C86" s="4"/>
      <c r="D86" s="4"/>
      <c r="E86" s="4"/>
      <c r="G86" s="4"/>
      <c r="H86" s="4"/>
      <c r="I86" s="4"/>
      <c r="J86" s="4"/>
      <c r="K86" s="4"/>
    </row>
    <row r="87" spans="1:11">
      <c r="A87" s="4"/>
      <c r="B87" s="4"/>
      <c r="C87" s="4"/>
      <c r="D87" s="4"/>
      <c r="E87" s="4"/>
      <c r="G87" s="4"/>
      <c r="H87" s="4"/>
      <c r="I87" s="4"/>
      <c r="J87" s="4"/>
      <c r="K87" s="4"/>
    </row>
    <row r="88" spans="1:11">
      <c r="A88" s="4"/>
      <c r="B88" s="4"/>
      <c r="C88" s="4"/>
      <c r="D88" s="4"/>
      <c r="E88" s="4"/>
      <c r="G88" s="4"/>
      <c r="H88" s="4"/>
      <c r="I88" s="4"/>
      <c r="J88" s="4"/>
      <c r="K88" s="4"/>
    </row>
    <row r="89" spans="1:11">
      <c r="A89" s="4"/>
      <c r="B89" s="4"/>
      <c r="C89" s="4"/>
      <c r="D89" s="4"/>
      <c r="E89" s="4"/>
      <c r="G89" s="4"/>
      <c r="H89" s="4"/>
      <c r="I89" s="4"/>
      <c r="J89" s="4"/>
      <c r="K89" s="4"/>
    </row>
    <row r="90" spans="1:11">
      <c r="A90" s="4"/>
      <c r="B90" s="4"/>
      <c r="C90" s="4"/>
      <c r="D90" s="4"/>
      <c r="E90" s="4"/>
      <c r="G90" s="4"/>
      <c r="H90" s="4"/>
      <c r="I90" s="4"/>
      <c r="J90" s="4"/>
      <c r="K90" s="4"/>
    </row>
    <row r="91" spans="1:11">
      <c r="A91" s="4"/>
      <c r="B91" s="4"/>
      <c r="C91" s="4"/>
      <c r="D91" s="4"/>
      <c r="E91" s="4"/>
      <c r="G91" s="4"/>
      <c r="H91" s="4"/>
      <c r="I91" s="4"/>
      <c r="J91" s="4"/>
      <c r="K91" s="4"/>
    </row>
    <row r="92" spans="1:11">
      <c r="A92" s="4"/>
      <c r="B92" s="4"/>
      <c r="C92" s="4"/>
      <c r="D92" s="4"/>
      <c r="E92" s="4"/>
      <c r="G92" s="4"/>
      <c r="H92" s="4"/>
      <c r="I92" s="4"/>
      <c r="J92" s="4"/>
      <c r="K92" s="4"/>
    </row>
    <row r="93" spans="1:11">
      <c r="A93" s="4"/>
      <c r="B93" s="4"/>
      <c r="C93" s="4"/>
      <c r="D93" s="4"/>
      <c r="E93" s="4"/>
      <c r="G93" s="4"/>
      <c r="H93" s="4"/>
      <c r="I93" s="4"/>
      <c r="J93" s="4"/>
      <c r="K93" s="4"/>
    </row>
    <row r="94" spans="1:11">
      <c r="A94" s="4"/>
      <c r="B94" s="4"/>
      <c r="C94" s="4"/>
      <c r="D94" s="4"/>
      <c r="E94" s="4"/>
      <c r="G94" s="4"/>
      <c r="H94" s="4"/>
      <c r="I94" s="4"/>
      <c r="J94" s="4"/>
      <c r="K94" s="4"/>
    </row>
    <row r="95" spans="1:11">
      <c r="A95" s="4"/>
      <c r="B95" s="4"/>
      <c r="C95" s="4"/>
      <c r="D95" s="4"/>
      <c r="E95" s="4"/>
      <c r="G95" s="4"/>
    </row>
    <row r="96" spans="1:11">
      <c r="A96" s="4"/>
      <c r="B96" s="4"/>
      <c r="C96" s="4"/>
      <c r="D96" s="4"/>
      <c r="E96" s="4"/>
      <c r="G96" s="4"/>
    </row>
    <row r="97" spans="1:7">
      <c r="A97" s="4"/>
      <c r="B97" s="4"/>
      <c r="C97" s="4"/>
      <c r="D97" s="4"/>
      <c r="E97" s="4"/>
      <c r="G97" s="4"/>
    </row>
    <row r="98" spans="1:7">
      <c r="A98" s="4"/>
      <c r="B98" s="4"/>
      <c r="C98" s="4"/>
      <c r="D98" s="4"/>
      <c r="E98" s="4"/>
      <c r="G98" s="4"/>
    </row>
    <row r="99" spans="1:7">
      <c r="A99" s="4"/>
      <c r="B99" s="4"/>
      <c r="C99" s="4"/>
      <c r="D99" s="4"/>
      <c r="E99" s="4"/>
      <c r="G99" s="4"/>
    </row>
    <row r="100" spans="1:7">
      <c r="A100" s="4"/>
      <c r="B100" s="4"/>
      <c r="C100" s="4"/>
      <c r="D100" s="4"/>
      <c r="E100" s="4"/>
      <c r="G100" s="4"/>
    </row>
    <row r="101" spans="1:7">
      <c r="A101" s="4"/>
      <c r="B101" s="4"/>
      <c r="C101" s="4"/>
      <c r="D101" s="4"/>
      <c r="E101" s="4"/>
      <c r="G101" s="4"/>
    </row>
    <row r="102" spans="1:7">
      <c r="A102" s="4"/>
      <c r="B102" s="4"/>
      <c r="C102" s="4"/>
      <c r="D102" s="4"/>
      <c r="E102" s="4"/>
      <c r="G102" s="4"/>
    </row>
    <row r="103" spans="1:7">
      <c r="A103" s="4"/>
      <c r="B103" s="4"/>
      <c r="C103" s="4"/>
      <c r="D103" s="4"/>
      <c r="E103" s="4"/>
      <c r="G103" s="4"/>
    </row>
    <row r="104" spans="1:7">
      <c r="A104" s="4"/>
      <c r="B104" s="4"/>
      <c r="C104" s="4"/>
      <c r="D104" s="4"/>
      <c r="E104" s="4"/>
      <c r="G104" s="4"/>
    </row>
    <row r="105" spans="1:7">
      <c r="A105" s="4"/>
      <c r="B105" s="4"/>
      <c r="C105" s="4"/>
      <c r="D105" s="4"/>
      <c r="E105" s="4"/>
      <c r="G105" s="4"/>
    </row>
    <row r="106" spans="1:7">
      <c r="A106" s="4"/>
      <c r="B106" s="4"/>
      <c r="C106" s="4"/>
      <c r="D106" s="4"/>
      <c r="E106" s="4"/>
      <c r="G106" s="4"/>
    </row>
    <row r="107" spans="1:7">
      <c r="A107" s="4"/>
      <c r="B107" s="4"/>
      <c r="C107" s="4"/>
      <c r="D107" s="4"/>
      <c r="E107" s="4"/>
      <c r="G107" s="4"/>
    </row>
    <row r="108" spans="1:7">
      <c r="A108" s="4"/>
      <c r="B108" s="4"/>
      <c r="C108" s="4"/>
      <c r="D108" s="4"/>
      <c r="E108" s="4"/>
      <c r="G108" s="4"/>
    </row>
    <row r="109" spans="1:7">
      <c r="A109" s="4"/>
      <c r="B109" s="4"/>
      <c r="C109" s="4"/>
      <c r="D109" s="4"/>
      <c r="E109" s="4"/>
      <c r="G109" s="4"/>
    </row>
    <row r="110" spans="1:7">
      <c r="A110" s="4"/>
      <c r="B110" s="4"/>
      <c r="C110" s="4"/>
      <c r="D110" s="4"/>
      <c r="E110" s="4"/>
      <c r="G110" s="4"/>
    </row>
    <row r="111" spans="1:7">
      <c r="A111" s="4"/>
      <c r="B111" s="4"/>
      <c r="C111" s="4"/>
      <c r="D111" s="4"/>
      <c r="E111" s="4"/>
      <c r="G111" s="4"/>
    </row>
    <row r="112" spans="1:7">
      <c r="A112" s="4"/>
      <c r="B112" s="4"/>
      <c r="C112" s="4"/>
      <c r="D112" s="4"/>
      <c r="E112" s="4"/>
      <c r="G112" s="4"/>
    </row>
    <row r="113" spans="1:7">
      <c r="A113" s="4"/>
      <c r="B113" s="4"/>
      <c r="C113" s="4"/>
      <c r="D113" s="4"/>
      <c r="E113" s="4"/>
      <c r="G113" s="4"/>
    </row>
    <row r="114" spans="1:7">
      <c r="A114" s="4"/>
      <c r="B114" s="4"/>
      <c r="C114" s="4"/>
      <c r="D114" s="4"/>
      <c r="E114" s="4"/>
      <c r="G114" s="4"/>
    </row>
    <row r="115" spans="1:7">
      <c r="A115" s="4"/>
      <c r="B115" s="4"/>
      <c r="C115" s="4"/>
      <c r="D115" s="4"/>
      <c r="E115" s="4"/>
      <c r="G115" s="4"/>
    </row>
    <row r="116" spans="1:7">
      <c r="A116" s="4"/>
      <c r="B116" s="4"/>
      <c r="C116" s="4"/>
      <c r="D116" s="4"/>
      <c r="E116" s="4"/>
      <c r="G116" s="4"/>
    </row>
    <row r="117" spans="1:7">
      <c r="A117" s="4"/>
      <c r="B117" s="4"/>
      <c r="C117" s="4"/>
      <c r="D117" s="4"/>
      <c r="E117" s="4"/>
      <c r="G117" s="4"/>
    </row>
    <row r="118" spans="1:7">
      <c r="A118" s="4"/>
      <c r="B118" s="4"/>
      <c r="C118" s="4"/>
      <c r="D118" s="4"/>
      <c r="E118" s="4"/>
      <c r="G118" s="4"/>
    </row>
    <row r="119" spans="1:7">
      <c r="A119" s="4"/>
      <c r="B119" s="4"/>
      <c r="C119" s="4"/>
      <c r="D119" s="4"/>
      <c r="E119" s="4"/>
      <c r="G119" s="4"/>
    </row>
    <row r="120" spans="1:7">
      <c r="A120" s="4"/>
      <c r="B120" s="4"/>
      <c r="C120" s="4"/>
      <c r="D120" s="4"/>
      <c r="E120" s="4"/>
      <c r="G120" s="4"/>
    </row>
    <row r="121" spans="1:7">
      <c r="A121" s="4"/>
      <c r="B121" s="4"/>
      <c r="C121" s="4"/>
      <c r="D121" s="4"/>
      <c r="E121" s="4"/>
      <c r="G121" s="4"/>
    </row>
    <row r="122" spans="1:7">
      <c r="A122" s="4"/>
      <c r="B122" s="4"/>
      <c r="C122" s="4"/>
      <c r="D122" s="4"/>
      <c r="E122" s="4"/>
      <c r="G122" s="4"/>
    </row>
    <row r="123" spans="1:7">
      <c r="A123" s="4"/>
      <c r="B123" s="4"/>
      <c r="C123" s="4"/>
      <c r="D123" s="4"/>
      <c r="E123" s="4"/>
      <c r="G123" s="4"/>
    </row>
    <row r="124" spans="1:7">
      <c r="A124" s="4"/>
      <c r="B124" s="4"/>
      <c r="C124" s="4"/>
      <c r="D124" s="4"/>
      <c r="E124" s="4"/>
      <c r="G124" s="4"/>
    </row>
    <row r="125" spans="1:7">
      <c r="A125" s="4"/>
      <c r="B125" s="4"/>
      <c r="C125" s="4"/>
      <c r="D125" s="4"/>
      <c r="E125" s="4"/>
      <c r="G125" s="4"/>
    </row>
    <row r="126" spans="1:7">
      <c r="A126" s="4"/>
      <c r="B126" s="4"/>
      <c r="C126" s="4"/>
      <c r="D126" s="4"/>
      <c r="E126" s="4"/>
      <c r="G126" s="4"/>
    </row>
    <row r="127" spans="1:7">
      <c r="A127" s="4"/>
      <c r="B127" s="4"/>
      <c r="C127" s="4"/>
      <c r="D127" s="4"/>
      <c r="E127" s="4"/>
      <c r="G127" s="4"/>
    </row>
    <row r="128" spans="1:7">
      <c r="A128" s="4"/>
      <c r="B128" s="4"/>
      <c r="C128" s="4"/>
      <c r="D128" s="4"/>
      <c r="E128" s="4"/>
      <c r="G128" s="4"/>
    </row>
    <row r="129" spans="1:7">
      <c r="A129" s="4"/>
      <c r="B129" s="4"/>
      <c r="C129" s="4"/>
      <c r="D129" s="4"/>
      <c r="E129" s="4"/>
      <c r="G129" s="4"/>
    </row>
    <row r="130" spans="1:7">
      <c r="A130" s="4"/>
      <c r="B130" s="4"/>
      <c r="C130" s="4"/>
      <c r="D130" s="4"/>
      <c r="E130" s="4"/>
      <c r="G130" s="4"/>
    </row>
    <row r="131" spans="1:7">
      <c r="A131" s="4"/>
      <c r="B131" s="4"/>
      <c r="C131" s="4"/>
      <c r="D131" s="4"/>
      <c r="E131" s="4"/>
      <c r="G131" s="4"/>
    </row>
    <row r="132" spans="1:7">
      <c r="A132" s="4"/>
      <c r="B132" s="4"/>
      <c r="C132" s="4"/>
      <c r="D132" s="4"/>
      <c r="E132" s="4"/>
      <c r="G132" s="4"/>
    </row>
    <row r="133" spans="1:7">
      <c r="A133" s="4"/>
      <c r="B133" s="4"/>
      <c r="C133" s="4"/>
      <c r="D133" s="4"/>
      <c r="E133" s="4"/>
      <c r="G133" s="4"/>
    </row>
    <row r="134" spans="1:7">
      <c r="A134" s="4"/>
      <c r="B134" s="4"/>
      <c r="C134" s="4"/>
      <c r="D134" s="4"/>
      <c r="E134" s="4"/>
      <c r="G134" s="4"/>
    </row>
    <row r="135" spans="1:7">
      <c r="A135" s="4"/>
      <c r="B135" s="4"/>
      <c r="C135" s="4"/>
      <c r="D135" s="4"/>
      <c r="E135" s="4"/>
      <c r="G135" s="4"/>
    </row>
    <row r="136" spans="1:7">
      <c r="A136" s="4"/>
      <c r="B136" s="4"/>
      <c r="C136" s="4"/>
      <c r="D136" s="4"/>
      <c r="E136" s="4"/>
      <c r="G136" s="4"/>
    </row>
    <row r="137" spans="1:7">
      <c r="A137" s="4"/>
      <c r="B137" s="4"/>
      <c r="C137" s="4"/>
      <c r="D137" s="4"/>
      <c r="E137" s="4"/>
      <c r="G137" s="4"/>
    </row>
    <row r="138" spans="1:7">
      <c r="A138" s="4"/>
      <c r="B138" s="4"/>
      <c r="C138" s="4"/>
      <c r="D138" s="4"/>
      <c r="E138" s="4"/>
      <c r="G138" s="4"/>
    </row>
    <row r="139" spans="1:7">
      <c r="A139" s="4"/>
      <c r="B139" s="4"/>
      <c r="C139" s="4"/>
      <c r="D139" s="4"/>
      <c r="E139" s="4"/>
      <c r="G139" s="4"/>
    </row>
    <row r="140" spans="1:7">
      <c r="A140" s="4"/>
      <c r="B140" s="4"/>
      <c r="C140" s="4"/>
      <c r="D140" s="4"/>
      <c r="E140" s="4"/>
      <c r="G140" s="4"/>
    </row>
    <row r="141" spans="1:7">
      <c r="A141" s="4"/>
      <c r="B141" s="4"/>
      <c r="C141" s="4"/>
      <c r="D141" s="4"/>
      <c r="E141" s="4"/>
      <c r="G141" s="4"/>
    </row>
    <row r="142" spans="1:7">
      <c r="A142" s="4"/>
      <c r="B142" s="4"/>
      <c r="C142" s="4"/>
      <c r="D142" s="4"/>
      <c r="E142" s="4"/>
      <c r="G142" s="4"/>
    </row>
    <row r="143" spans="1:7">
      <c r="A143" s="4"/>
      <c r="B143" s="4"/>
      <c r="C143" s="4"/>
      <c r="D143" s="4"/>
      <c r="E143" s="4"/>
      <c r="G143" s="4"/>
    </row>
    <row r="144" spans="1:7">
      <c r="A144" s="4"/>
      <c r="B144" s="4"/>
      <c r="C144" s="4"/>
      <c r="D144" s="4"/>
      <c r="E144" s="4"/>
      <c r="G144" s="4"/>
    </row>
    <row r="145" spans="1:7">
      <c r="A145" s="4"/>
      <c r="B145" s="4"/>
      <c r="C145" s="4"/>
      <c r="D145" s="4"/>
      <c r="E145" s="4"/>
      <c r="G145" s="4"/>
    </row>
    <row r="146" spans="1:7">
      <c r="A146" s="4"/>
      <c r="B146" s="4"/>
      <c r="C146" s="4"/>
      <c r="D146" s="4"/>
      <c r="E146" s="4"/>
      <c r="G146" s="4"/>
    </row>
    <row r="147" spans="1:7">
      <c r="A147" s="4"/>
      <c r="B147" s="4"/>
      <c r="C147" s="4"/>
      <c r="D147" s="4"/>
      <c r="G147" s="4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dcterms:created xsi:type="dcterms:W3CDTF">2013-12-11T18:37:41Z</dcterms:created>
  <dcterms:modified xsi:type="dcterms:W3CDTF">2013-12-11T18:38:12Z</dcterms:modified>
</cp:coreProperties>
</file>