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9525"/>
  </bookViews>
  <sheets>
    <sheet name="Financial Statements" sheetId="1" r:id="rId1"/>
  </sheets>
  <externalReferences>
    <externalReference r:id="rId2"/>
  </externalReferences>
  <definedNames>
    <definedName name="COL">[1]Model!$B$8</definedName>
    <definedName name="COLInc">[1]Model!$B$9</definedName>
    <definedName name="Employees">[1]Model!$B$10</definedName>
    <definedName name="OH">[1]Model!$B$5</definedName>
    <definedName name="OTRATE">[1]Model!$B$3</definedName>
    <definedName name="OTStart">[1]Model!$B$4</definedName>
    <definedName name="salvage">[1]Model!$N$9</definedName>
    <definedName name="Tax">[1]Model!$B$2</definedName>
    <definedName name="WC">[1]Model!$B$1</definedName>
  </definedNames>
  <calcPr calcId="152511" iterate="1"/>
</workbook>
</file>

<file path=xl/calcChain.xml><?xml version="1.0" encoding="utf-8"?>
<calcChain xmlns="http://schemas.openxmlformats.org/spreadsheetml/2006/main">
  <c r="E3" i="1" l="1"/>
  <c r="F3" i="1" s="1"/>
  <c r="G3" i="1" s="1"/>
  <c r="H3" i="1" s="1"/>
  <c r="I3" i="1" s="1"/>
  <c r="J3" i="1" s="1"/>
  <c r="K3" i="1" s="1"/>
  <c r="L3" i="1" s="1"/>
  <c r="H43" i="1"/>
  <c r="H46" i="1" s="1"/>
  <c r="H49" i="1" s="1"/>
  <c r="H53" i="1" s="1"/>
  <c r="G43" i="1"/>
  <c r="G46" i="1" s="1"/>
  <c r="G49" i="1" s="1"/>
  <c r="G53" i="1" s="1"/>
  <c r="F43" i="1"/>
  <c r="F46" i="1" s="1"/>
  <c r="F49" i="1" s="1"/>
  <c r="F53" i="1" s="1"/>
  <c r="E43" i="1"/>
  <c r="E46" i="1" s="1"/>
  <c r="E49" i="1" s="1"/>
  <c r="E53" i="1" s="1"/>
  <c r="D43" i="1"/>
  <c r="D46" i="1" s="1"/>
  <c r="D49" i="1" s="1"/>
  <c r="D53" i="1" s="1"/>
  <c r="H39" i="1"/>
  <c r="G39" i="1"/>
  <c r="F39" i="1"/>
  <c r="E39" i="1"/>
  <c r="D39" i="1"/>
  <c r="H35" i="1"/>
  <c r="G35" i="1"/>
  <c r="F35" i="1"/>
  <c r="E35" i="1"/>
  <c r="D35" i="1"/>
  <c r="H29" i="1"/>
  <c r="G29" i="1"/>
  <c r="F29" i="1"/>
  <c r="E29" i="1"/>
  <c r="D29" i="1"/>
  <c r="H25" i="1"/>
  <c r="H36" i="1" s="1"/>
  <c r="G25" i="1"/>
  <c r="F25" i="1"/>
  <c r="F36" i="1" s="1"/>
  <c r="E25" i="1"/>
  <c r="D25" i="1"/>
  <c r="D36" i="1" s="1"/>
  <c r="H14" i="1"/>
  <c r="G14" i="1"/>
  <c r="F14" i="1"/>
  <c r="E14" i="1"/>
  <c r="D14" i="1"/>
  <c r="H10" i="1"/>
  <c r="H16" i="1" s="1"/>
  <c r="G10" i="1"/>
  <c r="F10" i="1"/>
  <c r="F16" i="1" s="1"/>
  <c r="E10" i="1"/>
  <c r="D10" i="1"/>
  <c r="D16" i="1" s="1"/>
  <c r="E16" i="1" l="1"/>
  <c r="G16" i="1"/>
  <c r="E36" i="1"/>
  <c r="G36" i="1"/>
</calcChain>
</file>

<file path=xl/sharedStrings.xml><?xml version="1.0" encoding="utf-8"?>
<sst xmlns="http://schemas.openxmlformats.org/spreadsheetml/2006/main" count="46" uniqueCount="46">
  <si>
    <t>URIKA CORPORATION</t>
  </si>
  <si>
    <t>STATEMENTS OF CONDITION</t>
  </si>
  <si>
    <t>PROFORMA BALANCE SHEET WITH FAST 'N' HEALTHY INITIATIVE</t>
  </si>
  <si>
    <t>ASSETS</t>
  </si>
  <si>
    <t>CURRENT ASSETS</t>
  </si>
  <si>
    <t>Cash and Cash Equivalents</t>
  </si>
  <si>
    <t>Accounts Receivable</t>
  </si>
  <si>
    <t>Inventories</t>
  </si>
  <si>
    <t>Other Current Assets</t>
  </si>
  <si>
    <t>Total current assets</t>
  </si>
  <si>
    <t>Plant, Property &amp; Equipment</t>
  </si>
  <si>
    <t>PP&amp;E Accumulated Depreciation</t>
  </si>
  <si>
    <t>PP&amp;E Net</t>
  </si>
  <si>
    <t>Other non current assets</t>
  </si>
  <si>
    <t>TOTAL ASSETS</t>
  </si>
  <si>
    <t>LIABILITIES AND STOCKHOLDER'S EQUITY</t>
  </si>
  <si>
    <t>CURRENT LIABILITIES</t>
  </si>
  <si>
    <t>Accounts Payable</t>
  </si>
  <si>
    <t>Accrued Expenses</t>
  </si>
  <si>
    <t>Notes payable</t>
  </si>
  <si>
    <t>Current maturies of long term debt</t>
  </si>
  <si>
    <t>Other current liabilities</t>
  </si>
  <si>
    <t>Total current liabilities</t>
  </si>
  <si>
    <t>NONCURRENT LIABILITIES</t>
  </si>
  <si>
    <t>Long term debt</t>
  </si>
  <si>
    <t>Other noncurrent liabilities</t>
  </si>
  <si>
    <t>Total noncurrent liabilities</t>
  </si>
  <si>
    <t>STOCKHOLDER'S EQUITY</t>
  </si>
  <si>
    <t>Common stock, $1 par value, 2,500,000 shares authorized,</t>
  </si>
  <si>
    <t>1,600,000 shares issued</t>
  </si>
  <si>
    <t>Additional paid-in-capital</t>
  </si>
  <si>
    <t>Retained Earnings</t>
  </si>
  <si>
    <t>Total stockholder's equity</t>
  </si>
  <si>
    <t>TOTAL LIABILITIES AND STOCKHOLDER'S EQUITY</t>
  </si>
  <si>
    <t>INCOME STATEMENT</t>
  </si>
  <si>
    <t>PRO FORMA INCOME STATEMENT</t>
  </si>
  <si>
    <t>Net Sales</t>
  </si>
  <si>
    <t>Expenses</t>
  </si>
  <si>
    <t>Cost of products sold</t>
  </si>
  <si>
    <t>Gross Margin</t>
  </si>
  <si>
    <t>Selling, General &amp; Administrative</t>
  </si>
  <si>
    <t>Operating Profit</t>
  </si>
  <si>
    <t>Interest Expense</t>
  </si>
  <si>
    <t>Earnings before tax</t>
  </si>
  <si>
    <t>Income tax</t>
  </si>
  <si>
    <t>NET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</si>
</sst>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_(&quot;$&quot;* #,##0.0000_);_(&quot;$&quot;* \(#,##0.0000\);_(&quot;$&quot;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8"/>
      <color theme="3" tint="0.3999755851924192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4"/>
      <color theme="3" tint="0.3999755851924192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3" tint="0.39997558519241921"/>
      <name val="Calibri"/>
      <family val="2"/>
      <scheme val="minor"/>
    </font>
    <font>
      <b/>
      <sz val="14"/>
      <color theme="3" tint="0.39997558519241921"/>
      <name val="Calibri"/>
      <family val="2"/>
      <scheme val="minor"/>
    </font>
    <font>
      <sz val="18"/>
      <color theme="3" tint="0.39997558519241921"/>
      <name val="Calibri"/>
      <family val="2"/>
      <scheme val="minor"/>
    </font>
    <font>
      <sz val="26"/>
      <color theme="3" tint="0.3999755851924192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theme="9" tint="0.59999389629810485"/>
      <name val="Calibri"/>
      <family val="2"/>
      <scheme val="minor"/>
    </font>
    <font>
      <b/>
      <sz val="14"/>
      <color theme="9" tint="0.59999389629810485"/>
      <name val="Calibri"/>
      <family val="2"/>
      <scheme val="minor"/>
    </font>
    <font>
      <sz val="14"/>
      <color theme="9" tint="0.59999389629810485"/>
      <name val="Calibri"/>
      <family val="2"/>
      <scheme val="minor"/>
    </font>
    <font>
      <b/>
      <sz val="11"/>
      <color theme="9" tint="0.59999389629810485"/>
      <name val="Calibri"/>
      <family val="2"/>
      <scheme val="minor"/>
    </font>
    <font>
      <sz val="26"/>
      <color theme="5" tint="-0.499984740745262"/>
      <name val="Aharoni"/>
      <charset val="177"/>
    </font>
    <font>
      <b/>
      <sz val="20"/>
      <color theme="5" tint="-0.499984740745262"/>
      <name val="Calibri"/>
      <family val="2"/>
      <scheme val="minor"/>
    </font>
    <font>
      <sz val="8"/>
      <color theme="5" tint="-0.499984740745262"/>
      <name val="Aharoni"/>
      <charset val="177"/>
    </font>
  </fonts>
  <fills count="5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  <fill>
      <patternFill patternType="lightVertical">
        <fgColor rgb="FF002060"/>
        <bgColor auto="1"/>
      </patternFill>
    </fill>
    <fill>
      <gradientFill degree="90">
        <stop position="0">
          <color theme="9" tint="0.59999389629810485"/>
        </stop>
        <stop position="1">
          <color theme="9" tint="-0.49803155613879818"/>
        </stop>
      </gradient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theme="9" tint="0.59999389629810485"/>
      </bottom>
      <diagonal/>
    </border>
    <border>
      <left/>
      <right/>
      <top/>
      <bottom style="thick">
        <color theme="9" tint="0.59999389629810485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3">
    <xf numFmtId="0" fontId="0" fillId="0" borderId="0" xfId="0"/>
    <xf numFmtId="0" fontId="3" fillId="0" borderId="0" xfId="0" applyFont="1"/>
    <xf numFmtId="0" fontId="0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41" fontId="0" fillId="0" borderId="0" xfId="0" applyNumberFormat="1" applyFont="1"/>
    <xf numFmtId="43" fontId="5" fillId="0" borderId="0" xfId="0" applyNumberFormat="1" applyFont="1"/>
    <xf numFmtId="41" fontId="5" fillId="0" borderId="1" xfId="0" applyNumberFormat="1" applyFont="1" applyBorder="1"/>
    <xf numFmtId="41" fontId="5" fillId="0" borderId="0" xfId="0" applyNumberFormat="1" applyFont="1"/>
    <xf numFmtId="0" fontId="5" fillId="0" borderId="2" xfId="0" applyFont="1" applyBorder="1"/>
    <xf numFmtId="0" fontId="8" fillId="0" borderId="3" xfId="0" applyFont="1" applyBorder="1"/>
    <xf numFmtId="165" fontId="5" fillId="0" borderId="0" xfId="1" applyNumberFormat="1" applyFont="1"/>
    <xf numFmtId="0" fontId="9" fillId="0" borderId="0" xfId="0" applyFont="1"/>
    <xf numFmtId="0" fontId="5" fillId="0" borderId="1" xfId="0" applyFont="1" applyBorder="1"/>
    <xf numFmtId="44" fontId="5" fillId="0" borderId="0" xfId="1" applyFont="1"/>
    <xf numFmtId="41" fontId="5" fillId="0" borderId="4" xfId="0" applyNumberFormat="1" applyFont="1" applyBorder="1"/>
    <xf numFmtId="0" fontId="5" fillId="0" borderId="4" xfId="0" applyFont="1" applyBorder="1"/>
    <xf numFmtId="41" fontId="8" fillId="0" borderId="5" xfId="0" applyNumberFormat="1" applyFont="1" applyBorder="1"/>
    <xf numFmtId="0" fontId="8" fillId="0" borderId="5" xfId="0" applyFont="1" applyBorder="1"/>
    <xf numFmtId="44" fontId="0" fillId="0" borderId="0" xfId="1" applyFont="1"/>
    <xf numFmtId="43" fontId="0" fillId="0" borderId="0" xfId="0" applyNumberFormat="1" applyFont="1"/>
    <xf numFmtId="10" fontId="0" fillId="0" borderId="0" xfId="2" applyNumberFormat="1" applyFont="1"/>
    <xf numFmtId="10" fontId="0" fillId="0" borderId="0" xfId="0" applyNumberFormat="1" applyFont="1"/>
    <xf numFmtId="0" fontId="10" fillId="0" borderId="0" xfId="0" applyFont="1"/>
    <xf numFmtId="0" fontId="11" fillId="0" borderId="0" xfId="0" applyFont="1"/>
    <xf numFmtId="0" fontId="12" fillId="2" borderId="9" xfId="0" applyFont="1" applyFill="1" applyBorder="1"/>
    <xf numFmtId="0" fontId="12" fillId="2" borderId="0" xfId="0" applyFont="1" applyFill="1" applyBorder="1"/>
    <xf numFmtId="0" fontId="13" fillId="2" borderId="0" xfId="0" applyFont="1" applyFill="1" applyBorder="1" applyAlignment="1">
      <alignment horizontal="center"/>
    </xf>
    <xf numFmtId="0" fontId="13" fillId="2" borderId="10" xfId="0" applyFont="1" applyFill="1" applyBorder="1" applyAlignment="1">
      <alignment horizontal="center"/>
    </xf>
    <xf numFmtId="0" fontId="14" fillId="2" borderId="0" xfId="0" applyFont="1" applyFill="1" applyBorder="1"/>
    <xf numFmtId="0" fontId="14" fillId="2" borderId="10" xfId="0" applyFont="1" applyFill="1" applyBorder="1"/>
    <xf numFmtId="0" fontId="12" fillId="2" borderId="10" xfId="0" applyFont="1" applyFill="1" applyBorder="1"/>
    <xf numFmtId="41" fontId="12" fillId="2" borderId="0" xfId="1" applyNumberFormat="1" applyFont="1" applyFill="1" applyBorder="1"/>
    <xf numFmtId="41" fontId="12" fillId="2" borderId="10" xfId="1" applyNumberFormat="1" applyFont="1" applyFill="1" applyBorder="1"/>
    <xf numFmtId="41" fontId="12" fillId="2" borderId="0" xfId="0" applyNumberFormat="1" applyFont="1" applyFill="1" applyBorder="1"/>
    <xf numFmtId="41" fontId="12" fillId="2" borderId="10" xfId="0" applyNumberFormat="1" applyFont="1" applyFill="1" applyBorder="1"/>
    <xf numFmtId="0" fontId="12" fillId="2" borderId="11" xfId="0" applyFont="1" applyFill="1" applyBorder="1"/>
    <xf numFmtId="0" fontId="12" fillId="2" borderId="1" xfId="0" applyFont="1" applyFill="1" applyBorder="1"/>
    <xf numFmtId="41" fontId="12" fillId="2" borderId="1" xfId="0" applyNumberFormat="1" applyFont="1" applyFill="1" applyBorder="1"/>
    <xf numFmtId="41" fontId="12" fillId="2" borderId="12" xfId="0" applyNumberFormat="1" applyFont="1" applyFill="1" applyBorder="1"/>
    <xf numFmtId="0" fontId="12" fillId="2" borderId="13" xfId="0" applyFont="1" applyFill="1" applyBorder="1"/>
    <xf numFmtId="0" fontId="12" fillId="2" borderId="2" xfId="0" applyFont="1" applyFill="1" applyBorder="1"/>
    <xf numFmtId="41" fontId="12" fillId="2" borderId="2" xfId="0" applyNumberFormat="1" applyFont="1" applyFill="1" applyBorder="1"/>
    <xf numFmtId="41" fontId="12" fillId="2" borderId="14" xfId="0" applyNumberFormat="1" applyFont="1" applyFill="1" applyBorder="1"/>
    <xf numFmtId="0" fontId="13" fillId="2" borderId="15" xfId="0" applyFont="1" applyFill="1" applyBorder="1"/>
    <xf numFmtId="0" fontId="13" fillId="2" borderId="3" xfId="0" applyFont="1" applyFill="1" applyBorder="1"/>
    <xf numFmtId="41" fontId="13" fillId="2" borderId="3" xfId="0" applyNumberFormat="1" applyFont="1" applyFill="1" applyBorder="1"/>
    <xf numFmtId="41" fontId="13" fillId="2" borderId="16" xfId="0" applyNumberFormat="1" applyFont="1" applyFill="1" applyBorder="1"/>
    <xf numFmtId="41" fontId="14" fillId="2" borderId="10" xfId="0" applyNumberFormat="1" applyFont="1" applyFill="1" applyBorder="1"/>
    <xf numFmtId="164" fontId="12" fillId="2" borderId="10" xfId="2" applyNumberFormat="1" applyFont="1" applyFill="1" applyBorder="1"/>
    <xf numFmtId="9" fontId="12" fillId="2" borderId="0" xfId="2" applyFont="1" applyFill="1" applyBorder="1"/>
    <xf numFmtId="9" fontId="12" fillId="2" borderId="10" xfId="2" applyFont="1" applyFill="1" applyBorder="1"/>
    <xf numFmtId="0" fontId="15" fillId="2" borderId="9" xfId="0" applyFont="1" applyFill="1" applyBorder="1"/>
    <xf numFmtId="0" fontId="15" fillId="2" borderId="11" xfId="0" applyFont="1" applyFill="1" applyBorder="1"/>
    <xf numFmtId="0" fontId="12" fillId="2" borderId="17" xfId="0" applyFont="1" applyFill="1" applyBorder="1"/>
    <xf numFmtId="0" fontId="15" fillId="2" borderId="4" xfId="0" applyFont="1" applyFill="1" applyBorder="1"/>
    <xf numFmtId="0" fontId="12" fillId="2" borderId="4" xfId="0" applyFont="1" applyFill="1" applyBorder="1"/>
    <xf numFmtId="41" fontId="12" fillId="2" borderId="4" xfId="0" applyNumberFormat="1" applyFont="1" applyFill="1" applyBorder="1"/>
    <xf numFmtId="41" fontId="12" fillId="2" borderId="18" xfId="0" applyNumberFormat="1" applyFont="1" applyFill="1" applyBorder="1"/>
    <xf numFmtId="0" fontId="13" fillId="2" borderId="22" xfId="0" applyFont="1" applyFill="1" applyBorder="1"/>
    <xf numFmtId="0" fontId="14" fillId="2" borderId="23" xfId="0" applyFont="1" applyFill="1" applyBorder="1"/>
    <xf numFmtId="0" fontId="17" fillId="4" borderId="19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17" fillId="4" borderId="2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3" borderId="6" xfId="0" applyFont="1" applyFill="1" applyBorder="1" applyAlignment="1">
      <alignment horizontal="center"/>
    </xf>
    <xf numFmtId="0" fontId="16" fillId="3" borderId="7" xfId="0" applyFont="1" applyFill="1" applyBorder="1" applyAlignment="1">
      <alignment horizontal="center"/>
    </xf>
    <xf numFmtId="0" fontId="16" fillId="3" borderId="8" xfId="0" applyFont="1" applyFill="1" applyBorder="1" applyAlignment="1">
      <alignment horizontal="center"/>
    </xf>
    <xf numFmtId="0" fontId="18" fillId="3" borderId="6" xfId="0" applyFont="1" applyFill="1" applyBorder="1" applyAlignment="1">
      <alignment horizontal="center"/>
    </xf>
    <xf numFmtId="0" fontId="18" fillId="3" borderId="7" xfId="0" applyFont="1" applyFill="1" applyBorder="1" applyAlignment="1">
      <alignment horizontal="center"/>
    </xf>
    <xf numFmtId="0" fontId="18" fillId="3" borderId="8" xfId="0" applyFont="1" applyFill="1" applyBorder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BA%20and%20Capital%20Budg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"/>
      <sheetName val="Sheet2"/>
      <sheetName val="Sheet3"/>
    </sheetNames>
    <sheetDataSet>
      <sheetData sheetId="0">
        <row r="1">
          <cell r="B1">
            <v>0.15</v>
          </cell>
        </row>
        <row r="2">
          <cell r="B2">
            <v>0.32</v>
          </cell>
        </row>
        <row r="3">
          <cell r="B3">
            <v>0.14499999999999999</v>
          </cell>
        </row>
        <row r="4">
          <cell r="B4">
            <v>2500000</v>
          </cell>
        </row>
        <row r="5">
          <cell r="B5">
            <v>0.04</v>
          </cell>
        </row>
        <row r="8">
          <cell r="B8">
            <v>74250</v>
          </cell>
        </row>
        <row r="9">
          <cell r="B9">
            <v>0.03</v>
          </cell>
          <cell r="N9">
            <v>4875000</v>
          </cell>
        </row>
        <row r="10">
          <cell r="B10">
            <v>6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5"/>
  <sheetViews>
    <sheetView showGridLines="0" tabSelected="1" workbookViewId="0">
      <pane ySplit="3" topLeftCell="A4" activePane="bottomLeft" state="frozen"/>
      <selection pane="bottomLeft" activeCell="I28" sqref="I28:K28"/>
    </sheetView>
  </sheetViews>
  <sheetFormatPr defaultRowHeight="15" x14ac:dyDescent="0.25"/>
  <cols>
    <col min="1" max="1" width="5" style="2" customWidth="1"/>
    <col min="2" max="2" width="5.85546875" style="2" customWidth="1"/>
    <col min="3" max="3" width="47.85546875" style="2" customWidth="1"/>
    <col min="4" max="6" width="17.5703125" style="2" bestFit="1" customWidth="1"/>
    <col min="7" max="8" width="19.7109375" style="2" bestFit="1" customWidth="1"/>
    <col min="9" max="12" width="25" style="2" customWidth="1"/>
    <col min="13" max="16384" width="9.140625" style="2"/>
  </cols>
  <sheetData>
    <row r="1" spans="1:13" s="26" customFormat="1" ht="34.5" thickBot="1" x14ac:dyDescent="0.55000000000000004">
      <c r="A1" s="67" t="s">
        <v>0</v>
      </c>
      <c r="B1" s="68"/>
      <c r="C1" s="68"/>
      <c r="D1" s="68"/>
      <c r="E1" s="68"/>
      <c r="F1" s="68"/>
      <c r="G1" s="68"/>
      <c r="H1" s="69"/>
      <c r="I1" s="25"/>
      <c r="J1" s="25"/>
      <c r="K1" s="25"/>
      <c r="L1" s="25"/>
    </row>
    <row r="2" spans="1:13" s="1" customFormat="1" ht="27" thickBot="1" x14ac:dyDescent="0.4">
      <c r="A2" s="63" t="s">
        <v>1</v>
      </c>
      <c r="B2" s="64"/>
      <c r="C2" s="64"/>
      <c r="D2" s="64"/>
      <c r="E2" s="64"/>
      <c r="F2" s="64"/>
      <c r="G2" s="64"/>
      <c r="H2" s="65"/>
      <c r="I2" s="66" t="s">
        <v>2</v>
      </c>
      <c r="J2" s="66"/>
      <c r="K2" s="66"/>
      <c r="L2" s="66"/>
    </row>
    <row r="3" spans="1:13" ht="18.75" x14ac:dyDescent="0.3">
      <c r="A3" s="27"/>
      <c r="B3" s="28"/>
      <c r="C3" s="28"/>
      <c r="D3" s="29">
        <v>2009</v>
      </c>
      <c r="E3" s="29">
        <f t="shared" ref="E3:L3" si="0">D3+1</f>
        <v>2010</v>
      </c>
      <c r="F3" s="29">
        <f t="shared" si="0"/>
        <v>2011</v>
      </c>
      <c r="G3" s="29">
        <f t="shared" si="0"/>
        <v>2012</v>
      </c>
      <c r="H3" s="30">
        <f t="shared" si="0"/>
        <v>2013</v>
      </c>
      <c r="I3" s="3">
        <f t="shared" si="0"/>
        <v>2014</v>
      </c>
      <c r="J3" s="3">
        <f t="shared" si="0"/>
        <v>2015</v>
      </c>
      <c r="K3" s="3">
        <f t="shared" si="0"/>
        <v>2016</v>
      </c>
      <c r="L3" s="3">
        <f t="shared" si="0"/>
        <v>2017</v>
      </c>
      <c r="M3" s="4"/>
    </row>
    <row r="4" spans="1:13" s="5" customFormat="1" ht="19.5" thickBot="1" x14ac:dyDescent="0.35">
      <c r="A4" s="61" t="s">
        <v>3</v>
      </c>
      <c r="B4" s="62"/>
      <c r="C4" s="62"/>
      <c r="D4" s="31"/>
      <c r="E4" s="31"/>
      <c r="F4" s="31"/>
      <c r="G4" s="31"/>
      <c r="H4" s="32"/>
      <c r="I4" s="6"/>
      <c r="J4" s="6"/>
      <c r="K4" s="6"/>
      <c r="L4" s="6"/>
      <c r="M4" s="6"/>
    </row>
    <row r="5" spans="1:13" ht="15.75" thickTop="1" x14ac:dyDescent="0.25">
      <c r="A5" s="27" t="s">
        <v>4</v>
      </c>
      <c r="B5" s="28"/>
      <c r="C5" s="28"/>
      <c r="D5" s="28"/>
      <c r="E5" s="28"/>
      <c r="F5" s="28"/>
      <c r="G5" s="28"/>
      <c r="H5" s="33"/>
      <c r="I5" s="4"/>
      <c r="J5" s="4"/>
      <c r="K5" s="4"/>
      <c r="L5" s="4"/>
      <c r="M5" s="4"/>
    </row>
    <row r="6" spans="1:13" x14ac:dyDescent="0.25">
      <c r="A6" s="27"/>
      <c r="B6" s="28" t="s">
        <v>5</v>
      </c>
      <c r="C6" s="28"/>
      <c r="D6" s="34">
        <v>18324891</v>
      </c>
      <c r="E6" s="34">
        <v>21266601</v>
      </c>
      <c r="F6" s="34">
        <v>21956491</v>
      </c>
      <c r="G6" s="34">
        <v>22220929</v>
      </c>
      <c r="H6" s="35">
        <v>21712602</v>
      </c>
      <c r="I6" s="4"/>
      <c r="J6" s="4"/>
      <c r="K6" s="4"/>
      <c r="L6" s="4"/>
      <c r="M6" s="4"/>
    </row>
    <row r="7" spans="1:13" x14ac:dyDescent="0.25">
      <c r="A7" s="27"/>
      <c r="B7" s="28" t="s">
        <v>6</v>
      </c>
      <c r="C7" s="28"/>
      <c r="D7" s="36">
        <v>4799574</v>
      </c>
      <c r="E7" s="36">
        <v>5425607</v>
      </c>
      <c r="F7" s="36">
        <v>5552901</v>
      </c>
      <c r="G7" s="36">
        <v>5229034</v>
      </c>
      <c r="H7" s="37">
        <v>6785729</v>
      </c>
      <c r="I7" s="8"/>
      <c r="J7" s="4"/>
      <c r="K7" s="4"/>
      <c r="L7" s="4"/>
      <c r="M7" s="4"/>
    </row>
    <row r="8" spans="1:13" x14ac:dyDescent="0.25">
      <c r="A8" s="27"/>
      <c r="B8" s="28" t="s">
        <v>7</v>
      </c>
      <c r="C8" s="28"/>
      <c r="D8" s="36">
        <v>1705869</v>
      </c>
      <c r="E8" s="36">
        <v>1869311</v>
      </c>
      <c r="F8" s="36">
        <v>1760343</v>
      </c>
      <c r="G8" s="36">
        <v>2098381</v>
      </c>
      <c r="H8" s="37">
        <v>2115791</v>
      </c>
      <c r="I8" s="8"/>
      <c r="J8" s="4"/>
      <c r="K8" s="4"/>
      <c r="L8" s="4"/>
      <c r="M8" s="4"/>
    </row>
    <row r="9" spans="1:13" x14ac:dyDescent="0.25">
      <c r="A9" s="27"/>
      <c r="B9" s="28" t="s">
        <v>8</v>
      </c>
      <c r="C9" s="28"/>
      <c r="D9" s="34">
        <v>5024922</v>
      </c>
      <c r="E9" s="34">
        <v>5836556</v>
      </c>
      <c r="F9" s="34">
        <v>6977831</v>
      </c>
      <c r="G9" s="34">
        <v>6822780</v>
      </c>
      <c r="H9" s="37">
        <v>7913530</v>
      </c>
      <c r="I9" s="4"/>
      <c r="J9" s="4"/>
      <c r="K9" s="4"/>
      <c r="L9" s="4"/>
      <c r="M9" s="4"/>
    </row>
    <row r="10" spans="1:13" x14ac:dyDescent="0.25">
      <c r="A10" s="38"/>
      <c r="B10" s="39"/>
      <c r="C10" s="39" t="s">
        <v>9</v>
      </c>
      <c r="D10" s="40">
        <f t="shared" ref="D10:G10" si="1">SUBTOTAL(9,D6:D9)</f>
        <v>29855256</v>
      </c>
      <c r="E10" s="40">
        <f t="shared" si="1"/>
        <v>34398075</v>
      </c>
      <c r="F10" s="40">
        <f t="shared" si="1"/>
        <v>36247566</v>
      </c>
      <c r="G10" s="40">
        <f t="shared" si="1"/>
        <v>36371124</v>
      </c>
      <c r="H10" s="41">
        <f>SUBTOTAL(9,H6:H9)</f>
        <v>38527652</v>
      </c>
      <c r="I10" s="9"/>
      <c r="J10" s="9"/>
      <c r="K10" s="9"/>
      <c r="L10" s="9"/>
      <c r="M10" s="4"/>
    </row>
    <row r="11" spans="1:13" x14ac:dyDescent="0.25">
      <c r="A11" s="27"/>
      <c r="B11" s="28"/>
      <c r="C11" s="28"/>
      <c r="D11" s="28"/>
      <c r="E11" s="28"/>
      <c r="F11" s="28"/>
      <c r="G11" s="28"/>
      <c r="H11" s="37"/>
      <c r="I11" s="4"/>
      <c r="J11" s="4"/>
      <c r="K11" s="4"/>
      <c r="L11" s="4"/>
      <c r="M11" s="4"/>
    </row>
    <row r="12" spans="1:13" x14ac:dyDescent="0.25">
      <c r="A12" s="27" t="s">
        <v>10</v>
      </c>
      <c r="B12" s="28"/>
      <c r="C12" s="28"/>
      <c r="D12" s="36">
        <v>63044997</v>
      </c>
      <c r="E12" s="36">
        <v>70438770</v>
      </c>
      <c r="F12" s="36">
        <v>77886781</v>
      </c>
      <c r="G12" s="36">
        <v>85120040</v>
      </c>
      <c r="H12" s="37">
        <v>93690502</v>
      </c>
      <c r="I12" s="10"/>
      <c r="J12" s="4"/>
      <c r="K12" s="4"/>
      <c r="L12" s="4"/>
      <c r="M12" s="4"/>
    </row>
    <row r="13" spans="1:13" x14ac:dyDescent="0.25">
      <c r="A13" s="42" t="s">
        <v>11</v>
      </c>
      <c r="B13" s="43"/>
      <c r="C13" s="43"/>
      <c r="D13" s="44">
        <v>-41643061</v>
      </c>
      <c r="E13" s="44">
        <v>-45961093</v>
      </c>
      <c r="F13" s="44">
        <v>-49729921</v>
      </c>
      <c r="G13" s="44">
        <v>-52877455</v>
      </c>
      <c r="H13" s="45">
        <v>-61062922</v>
      </c>
      <c r="I13" s="11"/>
      <c r="J13" s="11"/>
      <c r="K13" s="11"/>
      <c r="L13" s="11"/>
      <c r="M13" s="4"/>
    </row>
    <row r="14" spans="1:13" x14ac:dyDescent="0.25">
      <c r="A14" s="27"/>
      <c r="B14" s="28" t="s">
        <v>12</v>
      </c>
      <c r="C14" s="28"/>
      <c r="D14" s="36">
        <f t="shared" ref="D14:G14" si="2">SUBTOTAL(9,D12:D13)</f>
        <v>21401936</v>
      </c>
      <c r="E14" s="36">
        <f t="shared" si="2"/>
        <v>24477677</v>
      </c>
      <c r="F14" s="36">
        <f t="shared" si="2"/>
        <v>28156860</v>
      </c>
      <c r="G14" s="36">
        <f t="shared" si="2"/>
        <v>32242585</v>
      </c>
      <c r="H14" s="37">
        <f>SUBTOTAL(9,H12:H13)</f>
        <v>32627580</v>
      </c>
      <c r="I14" s="4"/>
      <c r="J14" s="4"/>
      <c r="K14" s="4"/>
      <c r="L14" s="4"/>
      <c r="M14" s="4"/>
    </row>
    <row r="15" spans="1:13" x14ac:dyDescent="0.25">
      <c r="A15" s="27" t="s">
        <v>13</v>
      </c>
      <c r="B15" s="28"/>
      <c r="C15" s="28"/>
      <c r="D15" s="36">
        <v>28413723</v>
      </c>
      <c r="E15" s="36">
        <v>31432485</v>
      </c>
      <c r="F15" s="36">
        <v>28457158</v>
      </c>
      <c r="G15" s="36">
        <v>31591916</v>
      </c>
      <c r="H15" s="37">
        <v>36035252</v>
      </c>
      <c r="I15" s="4"/>
      <c r="J15" s="4"/>
      <c r="K15" s="4"/>
      <c r="L15" s="4"/>
      <c r="M15" s="4"/>
    </row>
    <row r="16" spans="1:13" s="5" customFormat="1" ht="19.5" thickBot="1" x14ac:dyDescent="0.35">
      <c r="A16" s="46" t="s">
        <v>14</v>
      </c>
      <c r="B16" s="47"/>
      <c r="C16" s="47"/>
      <c r="D16" s="48">
        <f t="shared" ref="D16:G16" si="3">SUBTOTAL(9,D6:D15)</f>
        <v>79670915</v>
      </c>
      <c r="E16" s="48">
        <f t="shared" si="3"/>
        <v>90308237</v>
      </c>
      <c r="F16" s="48">
        <f t="shared" si="3"/>
        <v>92861584</v>
      </c>
      <c r="G16" s="48">
        <f t="shared" si="3"/>
        <v>100205625</v>
      </c>
      <c r="H16" s="49">
        <f>SUBTOTAL(9,H6:H15)</f>
        <v>107190484</v>
      </c>
      <c r="I16" s="12"/>
      <c r="J16" s="12"/>
      <c r="K16" s="12"/>
      <c r="L16" s="12"/>
      <c r="M16" s="6"/>
    </row>
    <row r="17" spans="1:13" x14ac:dyDescent="0.25">
      <c r="A17" s="27"/>
      <c r="B17" s="28"/>
      <c r="C17" s="28"/>
      <c r="D17" s="28"/>
      <c r="E17" s="28"/>
      <c r="F17" s="28"/>
      <c r="G17" s="28"/>
      <c r="H17" s="37"/>
      <c r="I17" s="4"/>
      <c r="J17" s="4"/>
      <c r="K17" s="4"/>
      <c r="L17" s="4"/>
      <c r="M17" s="4"/>
    </row>
    <row r="18" spans="1:13" s="5" customFormat="1" ht="19.5" thickBot="1" x14ac:dyDescent="0.35">
      <c r="A18" s="61" t="s">
        <v>15</v>
      </c>
      <c r="B18" s="62"/>
      <c r="C18" s="62"/>
      <c r="D18" s="31"/>
      <c r="E18" s="31"/>
      <c r="F18" s="31"/>
      <c r="G18" s="31"/>
      <c r="H18" s="50"/>
      <c r="I18" s="6"/>
      <c r="J18" s="6"/>
      <c r="K18" s="6"/>
      <c r="L18" s="6"/>
      <c r="M18" s="6"/>
    </row>
    <row r="19" spans="1:13" ht="15.75" thickTop="1" x14ac:dyDescent="0.25">
      <c r="A19" s="27" t="s">
        <v>16</v>
      </c>
      <c r="B19" s="28"/>
      <c r="C19" s="28"/>
      <c r="D19" s="28"/>
      <c r="E19" s="28"/>
      <c r="F19" s="36"/>
      <c r="G19" s="28"/>
      <c r="H19" s="51"/>
      <c r="I19" s="4"/>
      <c r="J19" s="4"/>
      <c r="K19" s="4"/>
      <c r="L19" s="10"/>
      <c r="M19" s="4"/>
    </row>
    <row r="20" spans="1:13" x14ac:dyDescent="0.25">
      <c r="A20" s="27"/>
      <c r="B20" s="28" t="s">
        <v>17</v>
      </c>
      <c r="C20" s="28"/>
      <c r="D20" s="36">
        <v>1642049</v>
      </c>
      <c r="E20" s="36">
        <v>1878657</v>
      </c>
      <c r="F20" s="36">
        <v>1509670</v>
      </c>
      <c r="G20" s="36">
        <v>2049069</v>
      </c>
      <c r="H20" s="37">
        <v>1803562</v>
      </c>
      <c r="I20" s="4"/>
      <c r="J20" s="4"/>
      <c r="K20" s="4"/>
      <c r="L20" s="4"/>
      <c r="M20" s="4"/>
    </row>
    <row r="21" spans="1:13" x14ac:dyDescent="0.25">
      <c r="A21" s="27"/>
      <c r="B21" s="28" t="s">
        <v>18</v>
      </c>
      <c r="C21" s="28"/>
      <c r="D21" s="36">
        <v>398562</v>
      </c>
      <c r="E21" s="36">
        <v>405289</v>
      </c>
      <c r="F21" s="36">
        <v>498562</v>
      </c>
      <c r="G21" s="36">
        <v>600581</v>
      </c>
      <c r="H21" s="37">
        <v>513031</v>
      </c>
      <c r="I21" s="4"/>
      <c r="J21" s="4"/>
      <c r="K21" s="4"/>
      <c r="L21" s="4"/>
      <c r="M21" s="4"/>
    </row>
    <row r="22" spans="1:13" x14ac:dyDescent="0.25">
      <c r="A22" s="27"/>
      <c r="B22" s="28" t="s">
        <v>19</v>
      </c>
      <c r="C22" s="28"/>
      <c r="D22" s="36">
        <v>115896</v>
      </c>
      <c r="E22" s="36">
        <v>117598</v>
      </c>
      <c r="F22" s="36">
        <v>119020</v>
      </c>
      <c r="G22" s="36">
        <v>120698</v>
      </c>
      <c r="H22" s="37">
        <v>119110</v>
      </c>
      <c r="I22" s="4"/>
      <c r="J22" s="4"/>
      <c r="K22" s="4"/>
      <c r="L22" s="4"/>
      <c r="M22" s="4"/>
    </row>
    <row r="23" spans="1:13" x14ac:dyDescent="0.25">
      <c r="A23" s="27"/>
      <c r="B23" s="28" t="s">
        <v>20</v>
      </c>
      <c r="C23" s="28"/>
      <c r="D23" s="36">
        <v>257859</v>
      </c>
      <c r="E23" s="36">
        <v>389652</v>
      </c>
      <c r="F23" s="36">
        <v>125896</v>
      </c>
      <c r="G23" s="36">
        <v>500890</v>
      </c>
      <c r="H23" s="37">
        <v>321402</v>
      </c>
      <c r="I23" s="4"/>
      <c r="J23" s="4"/>
      <c r="K23" s="4"/>
      <c r="L23" s="4"/>
      <c r="M23" s="4"/>
    </row>
    <row r="24" spans="1:13" x14ac:dyDescent="0.25">
      <c r="A24" s="27"/>
      <c r="B24" s="28" t="s">
        <v>21</v>
      </c>
      <c r="C24" s="28"/>
      <c r="D24" s="36">
        <v>487568</v>
      </c>
      <c r="E24" s="36">
        <v>515896</v>
      </c>
      <c r="F24" s="36">
        <v>589614</v>
      </c>
      <c r="G24" s="36">
        <v>600236</v>
      </c>
      <c r="H24" s="37">
        <v>615143</v>
      </c>
      <c r="I24" s="4"/>
      <c r="J24" s="4"/>
      <c r="K24" s="4"/>
      <c r="L24" s="4"/>
      <c r="M24" s="4"/>
    </row>
    <row r="25" spans="1:13" x14ac:dyDescent="0.25">
      <c r="A25" s="38"/>
      <c r="B25" s="39"/>
      <c r="C25" s="39" t="s">
        <v>22</v>
      </c>
      <c r="D25" s="40">
        <f t="shared" ref="D25:G25" si="4">SUBTOTAL(9,D20:D24)</f>
        <v>2901934</v>
      </c>
      <c r="E25" s="40">
        <f t="shared" si="4"/>
        <v>3307092</v>
      </c>
      <c r="F25" s="40">
        <f t="shared" si="4"/>
        <v>2842762</v>
      </c>
      <c r="G25" s="40">
        <f t="shared" si="4"/>
        <v>3871474</v>
      </c>
      <c r="H25" s="41">
        <f>SUBTOTAL(9,H20:H24)</f>
        <v>3372248</v>
      </c>
      <c r="I25" s="9"/>
      <c r="J25" s="9"/>
      <c r="K25" s="9"/>
      <c r="L25" s="9"/>
      <c r="M25" s="4"/>
    </row>
    <row r="26" spans="1:13" x14ac:dyDescent="0.25">
      <c r="A26" s="27" t="s">
        <v>23</v>
      </c>
      <c r="B26" s="28"/>
      <c r="C26" s="28"/>
      <c r="D26" s="28"/>
      <c r="E26" s="28"/>
      <c r="F26" s="28"/>
      <c r="G26" s="28"/>
      <c r="H26" s="37"/>
      <c r="I26" s="4"/>
      <c r="J26" s="4"/>
      <c r="K26" s="4"/>
      <c r="L26" s="4"/>
      <c r="M26" s="4"/>
    </row>
    <row r="27" spans="1:13" x14ac:dyDescent="0.25">
      <c r="A27" s="27"/>
      <c r="B27" s="28" t="s">
        <v>24</v>
      </c>
      <c r="C27" s="28"/>
      <c r="D27" s="36">
        <v>2478081</v>
      </c>
      <c r="E27" s="36">
        <v>3703342</v>
      </c>
      <c r="F27" s="36">
        <v>3715468</v>
      </c>
      <c r="G27" s="36">
        <v>4171198</v>
      </c>
      <c r="H27" s="37">
        <v>3372410</v>
      </c>
      <c r="I27" s="4"/>
      <c r="J27" s="4"/>
      <c r="K27" s="4"/>
      <c r="L27" s="4"/>
      <c r="M27" s="4"/>
    </row>
    <row r="28" spans="1:13" x14ac:dyDescent="0.25">
      <c r="A28" s="27"/>
      <c r="B28" s="28" t="s">
        <v>25</v>
      </c>
      <c r="C28" s="28"/>
      <c r="D28" s="36">
        <v>6893586</v>
      </c>
      <c r="E28" s="36">
        <v>10158698</v>
      </c>
      <c r="F28" s="36">
        <v>7589652</v>
      </c>
      <c r="G28" s="36">
        <v>9891653</v>
      </c>
      <c r="H28" s="37">
        <v>9136606</v>
      </c>
      <c r="I28" s="4"/>
      <c r="J28" s="4"/>
      <c r="K28" s="4"/>
      <c r="L28" s="4"/>
      <c r="M28" s="4"/>
    </row>
    <row r="29" spans="1:13" x14ac:dyDescent="0.25">
      <c r="A29" s="38"/>
      <c r="B29" s="39"/>
      <c r="C29" s="39" t="s">
        <v>26</v>
      </c>
      <c r="D29" s="40">
        <f t="shared" ref="D29:G29" si="5">SUBTOTAL(9,D27:D28)</f>
        <v>9371667</v>
      </c>
      <c r="E29" s="40">
        <f t="shared" si="5"/>
        <v>13862040</v>
      </c>
      <c r="F29" s="40">
        <f t="shared" si="5"/>
        <v>11305120</v>
      </c>
      <c r="G29" s="40">
        <f t="shared" si="5"/>
        <v>14062851</v>
      </c>
      <c r="H29" s="41">
        <f>SUBTOTAL(9,H27:H28)</f>
        <v>12509016</v>
      </c>
      <c r="I29" s="9"/>
      <c r="J29" s="9"/>
      <c r="K29" s="9"/>
      <c r="L29" s="9"/>
      <c r="M29" s="4"/>
    </row>
    <row r="30" spans="1:13" x14ac:dyDescent="0.25">
      <c r="A30" s="27" t="s">
        <v>27</v>
      </c>
      <c r="B30" s="28"/>
      <c r="C30" s="28"/>
      <c r="D30" s="28"/>
      <c r="E30" s="28"/>
      <c r="F30" s="28"/>
      <c r="G30" s="28"/>
      <c r="H30" s="37"/>
      <c r="I30" s="4"/>
      <c r="J30" s="4"/>
      <c r="K30" s="4"/>
      <c r="L30" s="4"/>
      <c r="M30" s="4"/>
    </row>
    <row r="31" spans="1:13" x14ac:dyDescent="0.25">
      <c r="A31" s="27"/>
      <c r="B31" s="28" t="s">
        <v>28</v>
      </c>
      <c r="C31" s="28"/>
      <c r="D31" s="28"/>
      <c r="E31" s="28"/>
      <c r="F31" s="28"/>
      <c r="G31" s="28"/>
      <c r="H31" s="37"/>
      <c r="I31" s="4"/>
      <c r="J31" s="4"/>
      <c r="K31" s="4"/>
      <c r="L31" s="4"/>
      <c r="M31" s="4"/>
    </row>
    <row r="32" spans="1:13" x14ac:dyDescent="0.25">
      <c r="A32" s="27"/>
      <c r="B32" s="28"/>
      <c r="C32" s="28" t="s">
        <v>29</v>
      </c>
      <c r="D32" s="36">
        <v>1600000</v>
      </c>
      <c r="E32" s="36">
        <v>1600000</v>
      </c>
      <c r="F32" s="36">
        <v>1600000</v>
      </c>
      <c r="G32" s="36">
        <v>1600000</v>
      </c>
      <c r="H32" s="37">
        <v>1600000</v>
      </c>
      <c r="I32" s="4"/>
      <c r="J32" s="4"/>
      <c r="K32" s="4"/>
      <c r="L32" s="4"/>
      <c r="M32" s="4"/>
    </row>
    <row r="33" spans="1:13" x14ac:dyDescent="0.25">
      <c r="A33" s="27"/>
      <c r="B33" s="28" t="s">
        <v>30</v>
      </c>
      <c r="C33" s="28"/>
      <c r="D33" s="36">
        <v>34852260</v>
      </c>
      <c r="E33" s="36">
        <v>38852260</v>
      </c>
      <c r="F33" s="36">
        <v>41852260</v>
      </c>
      <c r="G33" s="36">
        <v>43852260</v>
      </c>
      <c r="H33" s="37">
        <v>50852260</v>
      </c>
      <c r="I33" s="8"/>
      <c r="J33" s="4"/>
      <c r="K33" s="4"/>
      <c r="L33" s="4"/>
      <c r="M33" s="4"/>
    </row>
    <row r="34" spans="1:13" x14ac:dyDescent="0.25">
      <c r="A34" s="27"/>
      <c r="B34" s="28" t="s">
        <v>31</v>
      </c>
      <c r="C34" s="28"/>
      <c r="D34" s="36">
        <v>30945054</v>
      </c>
      <c r="E34" s="36">
        <v>32686845</v>
      </c>
      <c r="F34" s="36">
        <v>35261442</v>
      </c>
      <c r="G34" s="36">
        <v>36819040</v>
      </c>
      <c r="H34" s="37">
        <v>38856960</v>
      </c>
      <c r="I34" s="4"/>
      <c r="J34" s="13"/>
      <c r="K34" s="4"/>
      <c r="L34" s="4"/>
      <c r="M34" s="4"/>
    </row>
    <row r="35" spans="1:13" x14ac:dyDescent="0.25">
      <c r="A35" s="38"/>
      <c r="B35" s="39"/>
      <c r="C35" s="39" t="s">
        <v>32</v>
      </c>
      <c r="D35" s="40">
        <f t="shared" ref="D35:G35" si="6">SUBTOTAL(9,D32:D34)</f>
        <v>67397314</v>
      </c>
      <c r="E35" s="40">
        <f t="shared" si="6"/>
        <v>73139105</v>
      </c>
      <c r="F35" s="40">
        <f t="shared" si="6"/>
        <v>78713702</v>
      </c>
      <c r="G35" s="40">
        <f t="shared" si="6"/>
        <v>82271300</v>
      </c>
      <c r="H35" s="41">
        <f>SUBTOTAL(9,H32:H34)</f>
        <v>91309220</v>
      </c>
      <c r="I35" s="9"/>
      <c r="J35" s="9"/>
      <c r="K35" s="9"/>
      <c r="L35" s="9"/>
      <c r="M35" s="4"/>
    </row>
    <row r="36" spans="1:13" s="5" customFormat="1" ht="19.5" thickBot="1" x14ac:dyDescent="0.35">
      <c r="A36" s="46" t="s">
        <v>33</v>
      </c>
      <c r="B36" s="47"/>
      <c r="C36" s="47"/>
      <c r="D36" s="48">
        <f t="shared" ref="D36:G36" si="7">SUBTOTAL(9,D20:D35)</f>
        <v>79670915</v>
      </c>
      <c r="E36" s="48">
        <f t="shared" si="7"/>
        <v>90308237</v>
      </c>
      <c r="F36" s="48">
        <f t="shared" si="7"/>
        <v>92861584</v>
      </c>
      <c r="G36" s="48">
        <f t="shared" si="7"/>
        <v>100205625</v>
      </c>
      <c r="H36" s="49">
        <f>SUBTOTAL(9,H20:H35)</f>
        <v>107190484</v>
      </c>
      <c r="I36" s="12"/>
      <c r="J36" s="12"/>
      <c r="K36" s="12"/>
      <c r="L36" s="12"/>
      <c r="M36" s="6"/>
    </row>
    <row r="37" spans="1:13" ht="15.75" thickBot="1" x14ac:dyDescent="0.3">
      <c r="A37" s="70"/>
      <c r="B37" s="71"/>
      <c r="C37" s="71"/>
      <c r="D37" s="71"/>
      <c r="E37" s="71"/>
      <c r="F37" s="71"/>
      <c r="G37" s="71"/>
      <c r="H37" s="72"/>
      <c r="I37" s="4"/>
      <c r="J37" s="4"/>
      <c r="K37" s="4"/>
      <c r="L37" s="4"/>
      <c r="M37" s="4"/>
    </row>
    <row r="38" spans="1:13" s="1" customFormat="1" ht="27" thickBot="1" x14ac:dyDescent="0.4">
      <c r="A38" s="63" t="s">
        <v>34</v>
      </c>
      <c r="B38" s="64"/>
      <c r="C38" s="64"/>
      <c r="D38" s="64"/>
      <c r="E38" s="64"/>
      <c r="F38" s="64"/>
      <c r="G38" s="64"/>
      <c r="H38" s="65"/>
      <c r="I38" s="66" t="s">
        <v>35</v>
      </c>
      <c r="J38" s="66"/>
      <c r="K38" s="66"/>
      <c r="L38" s="66"/>
      <c r="M38" s="14"/>
    </row>
    <row r="39" spans="1:13" x14ac:dyDescent="0.25">
      <c r="A39" s="27"/>
      <c r="B39" s="28"/>
      <c r="C39" s="28"/>
      <c r="D39" s="52">
        <f t="shared" ref="D39:G39" si="8">D44/D40</f>
        <v>0.10571097331533033</v>
      </c>
      <c r="E39" s="52">
        <f t="shared" si="8"/>
        <v>0.1479078189021662</v>
      </c>
      <c r="F39" s="52">
        <f t="shared" si="8"/>
        <v>0.11733864499496661</v>
      </c>
      <c r="G39" s="52">
        <f t="shared" si="8"/>
        <v>0.11881097046046332</v>
      </c>
      <c r="H39" s="53">
        <f>H44/H40</f>
        <v>0.11758548814519074</v>
      </c>
      <c r="I39" s="4"/>
      <c r="J39" s="4"/>
      <c r="K39" s="4"/>
      <c r="L39" s="4"/>
      <c r="M39" s="4"/>
    </row>
    <row r="40" spans="1:13" x14ac:dyDescent="0.25">
      <c r="A40" s="54" t="s">
        <v>36</v>
      </c>
      <c r="B40" s="28"/>
      <c r="C40" s="28"/>
      <c r="D40" s="36">
        <v>40285865</v>
      </c>
      <c r="E40" s="36">
        <v>38384225</v>
      </c>
      <c r="F40" s="36">
        <v>44229725</v>
      </c>
      <c r="G40" s="36">
        <v>50563420</v>
      </c>
      <c r="H40" s="37">
        <v>52082660</v>
      </c>
      <c r="I40" s="8"/>
      <c r="J40" s="10"/>
      <c r="K40" s="4"/>
      <c r="L40" s="4"/>
      <c r="M40" s="4"/>
    </row>
    <row r="41" spans="1:13" x14ac:dyDescent="0.25">
      <c r="A41" s="54" t="s">
        <v>37</v>
      </c>
      <c r="B41" s="28"/>
      <c r="C41" s="28"/>
      <c r="D41" s="36"/>
      <c r="E41" s="52"/>
      <c r="F41" s="52"/>
      <c r="G41" s="52"/>
      <c r="H41" s="53"/>
      <c r="I41" s="4"/>
      <c r="J41" s="4"/>
      <c r="K41" s="4"/>
      <c r="L41" s="4"/>
      <c r="M41" s="4"/>
    </row>
    <row r="42" spans="1:13" x14ac:dyDescent="0.25">
      <c r="A42" s="27"/>
      <c r="B42" s="28" t="s">
        <v>38</v>
      </c>
      <c r="C42" s="28"/>
      <c r="D42" s="36">
        <v>20569854</v>
      </c>
      <c r="E42" s="36">
        <v>17943490</v>
      </c>
      <c r="F42" s="36">
        <v>23586680</v>
      </c>
      <c r="G42" s="36">
        <v>28281235</v>
      </c>
      <c r="H42" s="37">
        <v>29447710</v>
      </c>
      <c r="I42" s="4"/>
      <c r="J42" s="4"/>
      <c r="K42" s="4"/>
      <c r="L42" s="4"/>
      <c r="M42" s="4"/>
    </row>
    <row r="43" spans="1:13" x14ac:dyDescent="0.25">
      <c r="A43" s="55" t="s">
        <v>39</v>
      </c>
      <c r="B43" s="39"/>
      <c r="C43" s="39"/>
      <c r="D43" s="40">
        <f>D40-D42</f>
        <v>19716011</v>
      </c>
      <c r="E43" s="40">
        <f>E40-E42</f>
        <v>20440735</v>
      </c>
      <c r="F43" s="40">
        <f t="shared" ref="F43:H43" si="9">F40-F42</f>
        <v>20643045</v>
      </c>
      <c r="G43" s="40">
        <f t="shared" si="9"/>
        <v>22282185</v>
      </c>
      <c r="H43" s="41">
        <f t="shared" si="9"/>
        <v>22634950</v>
      </c>
      <c r="I43" s="15"/>
      <c r="J43" s="15"/>
      <c r="K43" s="15"/>
      <c r="L43" s="15"/>
      <c r="M43" s="4"/>
    </row>
    <row r="44" spans="1:13" x14ac:dyDescent="0.25">
      <c r="A44" s="54" t="s">
        <v>40</v>
      </c>
      <c r="B44" s="28"/>
      <c r="C44" s="28"/>
      <c r="D44" s="36">
        <v>4258658</v>
      </c>
      <c r="E44" s="36">
        <v>5677327</v>
      </c>
      <c r="F44" s="36">
        <v>5189856</v>
      </c>
      <c r="G44" s="36">
        <v>6007489</v>
      </c>
      <c r="H44" s="37">
        <v>6124165</v>
      </c>
      <c r="I44" s="10"/>
      <c r="J44" s="4"/>
      <c r="K44" s="4"/>
      <c r="L44" s="4"/>
      <c r="M44" s="4"/>
    </row>
    <row r="45" spans="1:13" x14ac:dyDescent="0.25">
      <c r="A45" s="27"/>
      <c r="B45" s="28"/>
      <c r="C45" s="28"/>
      <c r="D45" s="36"/>
      <c r="E45" s="36"/>
      <c r="F45" s="36"/>
      <c r="G45" s="36"/>
      <c r="H45" s="37"/>
      <c r="I45" s="10"/>
      <c r="J45" s="4"/>
      <c r="K45" s="4"/>
      <c r="L45" s="4"/>
      <c r="M45" s="4"/>
    </row>
    <row r="46" spans="1:13" x14ac:dyDescent="0.25">
      <c r="A46" s="55" t="s">
        <v>41</v>
      </c>
      <c r="B46" s="39"/>
      <c r="C46" s="39"/>
      <c r="D46" s="40">
        <f>D43-D44</f>
        <v>15457353</v>
      </c>
      <c r="E46" s="40">
        <f>E43-E44</f>
        <v>14763408</v>
      </c>
      <c r="F46" s="40">
        <f t="shared" ref="F46:H46" si="10">F43-F44</f>
        <v>15453189</v>
      </c>
      <c r="G46" s="40">
        <f t="shared" si="10"/>
        <v>16274696</v>
      </c>
      <c r="H46" s="41">
        <f t="shared" si="10"/>
        <v>16510785</v>
      </c>
      <c r="I46" s="9"/>
      <c r="J46" s="15"/>
      <c r="K46" s="15"/>
      <c r="L46" s="15"/>
      <c r="M46" s="4"/>
    </row>
    <row r="47" spans="1:13" x14ac:dyDescent="0.25">
      <c r="A47" s="27"/>
      <c r="B47" s="28"/>
      <c r="C47" s="28"/>
      <c r="D47" s="36"/>
      <c r="E47" s="36"/>
      <c r="F47" s="36"/>
      <c r="G47" s="36"/>
      <c r="H47" s="37"/>
      <c r="I47" s="10"/>
      <c r="J47" s="4"/>
      <c r="K47" s="4"/>
      <c r="L47" s="4"/>
      <c r="M47" s="4"/>
    </row>
    <row r="48" spans="1:13" x14ac:dyDescent="0.25">
      <c r="A48" s="27" t="s">
        <v>42</v>
      </c>
      <c r="B48" s="28"/>
      <c r="C48" s="28"/>
      <c r="D48" s="36">
        <v>229544</v>
      </c>
      <c r="E48" s="36">
        <v>319598</v>
      </c>
      <c r="F48" s="36">
        <v>255252</v>
      </c>
      <c r="G48" s="36">
        <v>219405</v>
      </c>
      <c r="H48" s="37">
        <v>172667</v>
      </c>
      <c r="I48" s="16"/>
      <c r="J48" s="4"/>
      <c r="K48" s="4"/>
      <c r="L48" s="4"/>
      <c r="M48" s="4"/>
    </row>
    <row r="49" spans="1:13" x14ac:dyDescent="0.25">
      <c r="A49" s="56"/>
      <c r="B49" s="57" t="s">
        <v>43</v>
      </c>
      <c r="C49" s="58"/>
      <c r="D49" s="59">
        <f>D46-D48</f>
        <v>15227809</v>
      </c>
      <c r="E49" s="59">
        <f>E46-E48</f>
        <v>14443810</v>
      </c>
      <c r="F49" s="59">
        <f t="shared" ref="F49:H49" si="11">F46-F48</f>
        <v>15197937</v>
      </c>
      <c r="G49" s="59">
        <f t="shared" si="11"/>
        <v>16055291</v>
      </c>
      <c r="H49" s="60">
        <f t="shared" si="11"/>
        <v>16338118</v>
      </c>
      <c r="I49" s="17"/>
      <c r="J49" s="18"/>
      <c r="K49" s="18"/>
      <c r="L49" s="18"/>
      <c r="M49" s="4"/>
    </row>
    <row r="50" spans="1:13" x14ac:dyDescent="0.25">
      <c r="A50" s="27"/>
      <c r="B50" s="28"/>
      <c r="C50" s="28"/>
      <c r="D50" s="36"/>
      <c r="E50" s="36"/>
      <c r="F50" s="36"/>
      <c r="G50" s="36"/>
      <c r="H50" s="37"/>
      <c r="I50" s="10"/>
      <c r="J50" s="4"/>
      <c r="K50" s="4"/>
      <c r="L50" s="4"/>
      <c r="M50" s="4"/>
    </row>
    <row r="51" spans="1:13" x14ac:dyDescent="0.25">
      <c r="A51" s="27" t="s">
        <v>44</v>
      </c>
      <c r="B51" s="28"/>
      <c r="C51" s="28"/>
      <c r="D51" s="36">
        <v>4872899</v>
      </c>
      <c r="E51" s="36">
        <v>4622019</v>
      </c>
      <c r="F51" s="36">
        <v>4863340</v>
      </c>
      <c r="G51" s="36">
        <v>5137693</v>
      </c>
      <c r="H51" s="37">
        <v>5228198</v>
      </c>
      <c r="I51" s="10"/>
      <c r="J51" s="4"/>
      <c r="K51" s="4"/>
      <c r="L51" s="4"/>
      <c r="M51" s="4"/>
    </row>
    <row r="52" spans="1:13" x14ac:dyDescent="0.25">
      <c r="A52" s="27"/>
      <c r="B52" s="28"/>
      <c r="C52" s="28"/>
      <c r="D52" s="36"/>
      <c r="E52" s="36"/>
      <c r="F52" s="36"/>
      <c r="G52" s="36"/>
      <c r="H52" s="37"/>
      <c r="I52" s="10"/>
      <c r="J52" s="4"/>
      <c r="K52" s="4"/>
      <c r="L52" s="4"/>
      <c r="M52" s="4"/>
    </row>
    <row r="53" spans="1:13" ht="19.5" thickBot="1" x14ac:dyDescent="0.35">
      <c r="A53" s="46" t="s">
        <v>45</v>
      </c>
      <c r="B53" s="47"/>
      <c r="C53" s="47"/>
      <c r="D53" s="48">
        <f>D49-D51</f>
        <v>10354910</v>
      </c>
      <c r="E53" s="48">
        <f>E49-E51</f>
        <v>9821791</v>
      </c>
      <c r="F53" s="48">
        <f t="shared" ref="F53:H53" si="12">F49-F51</f>
        <v>10334597</v>
      </c>
      <c r="G53" s="48">
        <f t="shared" si="12"/>
        <v>10917598</v>
      </c>
      <c r="H53" s="49">
        <f t="shared" si="12"/>
        <v>11109920</v>
      </c>
      <c r="I53" s="19"/>
      <c r="J53" s="20"/>
      <c r="K53" s="20"/>
      <c r="L53" s="20"/>
      <c r="M53" s="4"/>
    </row>
    <row r="54" spans="1:13" x14ac:dyDescent="0.25">
      <c r="D54" s="7"/>
      <c r="E54" s="7"/>
      <c r="F54" s="7"/>
      <c r="G54" s="7"/>
      <c r="H54" s="7"/>
      <c r="I54" s="7"/>
    </row>
    <row r="55" spans="1:13" x14ac:dyDescent="0.25">
      <c r="D55" s="7"/>
      <c r="E55" s="7"/>
      <c r="F55" s="7"/>
      <c r="G55" s="7"/>
      <c r="H55" s="7"/>
      <c r="I55" s="21"/>
      <c r="J55" s="22"/>
    </row>
    <row r="56" spans="1:13" x14ac:dyDescent="0.25">
      <c r="D56" s="21"/>
      <c r="E56" s="21"/>
      <c r="F56" s="21"/>
      <c r="G56" s="21"/>
      <c r="H56" s="21"/>
      <c r="I56" s="7"/>
      <c r="J56" s="22"/>
    </row>
    <row r="57" spans="1:13" x14ac:dyDescent="0.25">
      <c r="D57" s="23"/>
      <c r="E57" s="23"/>
      <c r="F57" s="23"/>
      <c r="G57" s="23"/>
      <c r="H57" s="23"/>
      <c r="I57" s="7"/>
    </row>
    <row r="58" spans="1:13" x14ac:dyDescent="0.25">
      <c r="D58" s="7"/>
      <c r="E58" s="7"/>
      <c r="F58" s="7"/>
      <c r="G58" s="7"/>
      <c r="H58" s="7"/>
      <c r="I58" s="7"/>
    </row>
    <row r="59" spans="1:13" x14ac:dyDescent="0.25">
      <c r="D59" s="7"/>
      <c r="E59" s="7"/>
      <c r="F59" s="7"/>
      <c r="G59" s="7"/>
      <c r="H59" s="24"/>
      <c r="I59" s="7"/>
    </row>
    <row r="60" spans="1:13" x14ac:dyDescent="0.25">
      <c r="D60" s="7"/>
      <c r="E60" s="7"/>
      <c r="F60" s="7"/>
      <c r="G60" s="7"/>
      <c r="H60" s="7"/>
      <c r="I60" s="7"/>
    </row>
    <row r="61" spans="1:13" x14ac:dyDescent="0.25">
      <c r="D61" s="7"/>
      <c r="E61" s="7"/>
      <c r="F61" s="7"/>
      <c r="G61" s="7"/>
      <c r="H61" s="7"/>
      <c r="I61" s="7"/>
    </row>
    <row r="62" spans="1:13" x14ac:dyDescent="0.25">
      <c r="D62" s="7"/>
      <c r="E62" s="7"/>
      <c r="F62" s="7"/>
      <c r="G62" s="7"/>
      <c r="H62" s="7"/>
      <c r="I62" s="7"/>
    </row>
    <row r="63" spans="1:13" x14ac:dyDescent="0.25">
      <c r="D63" s="7"/>
      <c r="E63" s="7"/>
      <c r="F63" s="7"/>
      <c r="G63" s="7"/>
      <c r="H63" s="7"/>
      <c r="I63" s="7"/>
    </row>
    <row r="64" spans="1:13" x14ac:dyDescent="0.25">
      <c r="D64" s="7"/>
      <c r="E64" s="7"/>
      <c r="F64" s="7"/>
      <c r="G64" s="7"/>
      <c r="H64" s="7"/>
      <c r="I64" s="7"/>
    </row>
    <row r="65" spans="4:9" x14ac:dyDescent="0.25">
      <c r="D65" s="7"/>
      <c r="E65" s="7"/>
      <c r="F65" s="7"/>
      <c r="G65" s="7"/>
      <c r="H65" s="7"/>
      <c r="I65" s="7"/>
    </row>
    <row r="66" spans="4:9" x14ac:dyDescent="0.25">
      <c r="D66" s="7"/>
      <c r="E66" s="7"/>
      <c r="F66" s="7"/>
      <c r="G66" s="7"/>
      <c r="H66" s="7"/>
      <c r="I66" s="7"/>
    </row>
    <row r="67" spans="4:9" x14ac:dyDescent="0.25">
      <c r="D67" s="7"/>
      <c r="E67" s="7"/>
      <c r="F67" s="7"/>
      <c r="G67" s="7"/>
      <c r="H67" s="7"/>
      <c r="I67" s="7"/>
    </row>
    <row r="68" spans="4:9" x14ac:dyDescent="0.25">
      <c r="D68" s="7"/>
      <c r="E68" s="7"/>
      <c r="F68" s="7"/>
      <c r="G68" s="7"/>
      <c r="H68" s="7"/>
      <c r="I68" s="7"/>
    </row>
    <row r="69" spans="4:9" x14ac:dyDescent="0.25">
      <c r="D69" s="7"/>
      <c r="E69" s="7"/>
      <c r="F69" s="7"/>
      <c r="G69" s="7"/>
      <c r="H69" s="7"/>
      <c r="I69" s="7"/>
    </row>
    <row r="70" spans="4:9" x14ac:dyDescent="0.25">
      <c r="D70" s="7"/>
      <c r="E70" s="7"/>
      <c r="F70" s="7"/>
      <c r="G70" s="7"/>
      <c r="H70" s="7"/>
      <c r="I70" s="7"/>
    </row>
    <row r="71" spans="4:9" x14ac:dyDescent="0.25">
      <c r="D71" s="7"/>
      <c r="E71" s="7"/>
      <c r="F71" s="7"/>
      <c r="G71" s="7"/>
      <c r="H71" s="7"/>
      <c r="I71" s="7"/>
    </row>
    <row r="72" spans="4:9" x14ac:dyDescent="0.25">
      <c r="D72" s="7"/>
      <c r="E72" s="7"/>
      <c r="F72" s="7"/>
      <c r="G72" s="7"/>
      <c r="H72" s="7"/>
      <c r="I72" s="7"/>
    </row>
    <row r="73" spans="4:9" x14ac:dyDescent="0.25">
      <c r="D73" s="7"/>
      <c r="E73" s="7"/>
      <c r="F73" s="7"/>
      <c r="G73" s="7"/>
      <c r="H73" s="7"/>
      <c r="I73" s="7"/>
    </row>
    <row r="74" spans="4:9" x14ac:dyDescent="0.25">
      <c r="D74" s="7"/>
      <c r="E74" s="7"/>
      <c r="F74" s="7"/>
      <c r="G74" s="7"/>
      <c r="H74" s="7"/>
      <c r="I74" s="7"/>
    </row>
    <row r="75" spans="4:9" x14ac:dyDescent="0.25">
      <c r="D75" s="7"/>
      <c r="E75" s="7"/>
      <c r="F75" s="7"/>
      <c r="G75" s="7"/>
      <c r="H75" s="7"/>
      <c r="I75" s="7"/>
    </row>
    <row r="76" spans="4:9" x14ac:dyDescent="0.25">
      <c r="D76" s="7"/>
      <c r="E76" s="7"/>
      <c r="F76" s="7"/>
      <c r="G76" s="7"/>
      <c r="H76" s="7"/>
      <c r="I76" s="7"/>
    </row>
    <row r="77" spans="4:9" x14ac:dyDescent="0.25">
      <c r="D77" s="7"/>
      <c r="E77" s="7"/>
      <c r="F77" s="7"/>
      <c r="G77" s="7"/>
      <c r="H77" s="7"/>
      <c r="I77" s="7"/>
    </row>
    <row r="78" spans="4:9" x14ac:dyDescent="0.25">
      <c r="D78" s="7"/>
      <c r="E78" s="7"/>
      <c r="F78" s="7"/>
      <c r="G78" s="7"/>
      <c r="H78" s="7"/>
      <c r="I78" s="7"/>
    </row>
    <row r="79" spans="4:9" x14ac:dyDescent="0.25">
      <c r="D79" s="7"/>
      <c r="E79" s="7"/>
      <c r="F79" s="7"/>
      <c r="G79" s="7"/>
      <c r="H79" s="7"/>
      <c r="I79" s="7"/>
    </row>
    <row r="80" spans="4:9" x14ac:dyDescent="0.25">
      <c r="D80" s="7"/>
      <c r="E80" s="7"/>
      <c r="F80" s="7"/>
      <c r="G80" s="7"/>
      <c r="H80" s="7"/>
      <c r="I80" s="7"/>
    </row>
    <row r="81" spans="4:9" x14ac:dyDescent="0.25">
      <c r="D81" s="7"/>
      <c r="E81" s="7"/>
      <c r="F81" s="7"/>
      <c r="G81" s="7"/>
      <c r="H81" s="7"/>
      <c r="I81" s="7"/>
    </row>
    <row r="82" spans="4:9" x14ac:dyDescent="0.25">
      <c r="D82" s="7"/>
      <c r="E82" s="7"/>
      <c r="F82" s="7"/>
      <c r="G82" s="7"/>
      <c r="H82" s="7"/>
      <c r="I82" s="7"/>
    </row>
    <row r="83" spans="4:9" x14ac:dyDescent="0.25">
      <c r="D83" s="7"/>
      <c r="E83" s="7"/>
      <c r="F83" s="7"/>
      <c r="G83" s="7"/>
      <c r="H83" s="7"/>
      <c r="I83" s="7"/>
    </row>
    <row r="84" spans="4:9" x14ac:dyDescent="0.25">
      <c r="D84" s="7"/>
      <c r="E84" s="7"/>
      <c r="F84" s="7"/>
      <c r="G84" s="7"/>
      <c r="H84" s="7"/>
      <c r="I84" s="7"/>
    </row>
    <row r="85" spans="4:9" x14ac:dyDescent="0.25">
      <c r="D85" s="7"/>
      <c r="E85" s="7"/>
      <c r="F85" s="7"/>
      <c r="G85" s="7"/>
      <c r="H85" s="7"/>
      <c r="I85" s="7"/>
    </row>
    <row r="86" spans="4:9" x14ac:dyDescent="0.25">
      <c r="D86" s="7"/>
      <c r="E86" s="7"/>
      <c r="F86" s="7"/>
      <c r="G86" s="7"/>
      <c r="H86" s="7"/>
      <c r="I86" s="7"/>
    </row>
    <row r="87" spans="4:9" x14ac:dyDescent="0.25">
      <c r="D87" s="7"/>
      <c r="E87" s="7"/>
      <c r="F87" s="7"/>
      <c r="G87" s="7"/>
      <c r="H87" s="7"/>
      <c r="I87" s="7"/>
    </row>
    <row r="88" spans="4:9" x14ac:dyDescent="0.25">
      <c r="D88" s="7"/>
      <c r="E88" s="7"/>
      <c r="F88" s="7"/>
      <c r="G88" s="7"/>
      <c r="H88" s="7"/>
      <c r="I88" s="7"/>
    </row>
    <row r="89" spans="4:9" x14ac:dyDescent="0.25">
      <c r="D89" s="7"/>
      <c r="E89" s="7"/>
      <c r="F89" s="7"/>
      <c r="G89" s="7"/>
      <c r="H89" s="7"/>
      <c r="I89" s="7"/>
    </row>
    <row r="90" spans="4:9" x14ac:dyDescent="0.25">
      <c r="D90" s="7"/>
      <c r="E90" s="7"/>
      <c r="F90" s="7"/>
      <c r="G90" s="7"/>
      <c r="H90" s="7"/>
      <c r="I90" s="7"/>
    </row>
    <row r="91" spans="4:9" x14ac:dyDescent="0.25">
      <c r="D91" s="7"/>
      <c r="E91" s="7"/>
      <c r="F91" s="7"/>
      <c r="G91" s="7"/>
      <c r="H91" s="7"/>
      <c r="I91" s="7"/>
    </row>
    <row r="92" spans="4:9" x14ac:dyDescent="0.25">
      <c r="D92" s="7"/>
      <c r="E92" s="7"/>
      <c r="F92" s="7"/>
      <c r="G92" s="7"/>
      <c r="H92" s="7"/>
      <c r="I92" s="7"/>
    </row>
    <row r="93" spans="4:9" x14ac:dyDescent="0.25">
      <c r="D93" s="7"/>
      <c r="E93" s="7"/>
      <c r="F93" s="7"/>
      <c r="G93" s="7"/>
      <c r="H93" s="7"/>
      <c r="I93" s="7"/>
    </row>
    <row r="94" spans="4:9" x14ac:dyDescent="0.25">
      <c r="D94" s="7"/>
      <c r="E94" s="7"/>
      <c r="F94" s="7"/>
      <c r="G94" s="7"/>
      <c r="H94" s="7"/>
      <c r="I94" s="7"/>
    </row>
    <row r="95" spans="4:9" x14ac:dyDescent="0.25">
      <c r="D95" s="7"/>
      <c r="E95" s="7"/>
      <c r="F95" s="7"/>
      <c r="G95" s="7"/>
      <c r="H95" s="7"/>
      <c r="I95" s="7"/>
    </row>
    <row r="96" spans="4:9" x14ac:dyDescent="0.25">
      <c r="D96" s="7"/>
      <c r="E96" s="7"/>
      <c r="F96" s="7"/>
      <c r="G96" s="7"/>
      <c r="H96" s="7"/>
      <c r="I96" s="7"/>
    </row>
    <row r="97" spans="4:9" x14ac:dyDescent="0.25">
      <c r="D97" s="7"/>
      <c r="E97" s="7"/>
      <c r="F97" s="7"/>
      <c r="G97" s="7"/>
      <c r="H97" s="7"/>
      <c r="I97" s="7"/>
    </row>
    <row r="98" spans="4:9" x14ac:dyDescent="0.25">
      <c r="D98" s="7"/>
      <c r="E98" s="7"/>
      <c r="F98" s="7"/>
      <c r="G98" s="7"/>
      <c r="H98" s="7"/>
      <c r="I98" s="7"/>
    </row>
    <row r="99" spans="4:9" x14ac:dyDescent="0.25">
      <c r="D99" s="7"/>
      <c r="E99" s="7"/>
      <c r="F99" s="7"/>
      <c r="G99" s="7"/>
      <c r="H99" s="7"/>
      <c r="I99" s="7"/>
    </row>
    <row r="100" spans="4:9" x14ac:dyDescent="0.25">
      <c r="D100" s="7"/>
      <c r="E100" s="7"/>
      <c r="F100" s="7"/>
      <c r="G100" s="7"/>
      <c r="H100" s="7"/>
      <c r="I100" s="7"/>
    </row>
    <row r="101" spans="4:9" x14ac:dyDescent="0.25">
      <c r="D101" s="7"/>
      <c r="E101" s="7"/>
      <c r="F101" s="7"/>
      <c r="G101" s="7"/>
      <c r="H101" s="7"/>
      <c r="I101" s="7"/>
    </row>
    <row r="102" spans="4:9" x14ac:dyDescent="0.25">
      <c r="D102" s="7"/>
      <c r="E102" s="7"/>
      <c r="F102" s="7"/>
      <c r="G102" s="7"/>
      <c r="H102" s="7"/>
      <c r="I102" s="7"/>
    </row>
    <row r="103" spans="4:9" x14ac:dyDescent="0.25">
      <c r="D103" s="7"/>
      <c r="E103" s="7"/>
      <c r="F103" s="7"/>
      <c r="G103" s="7"/>
      <c r="H103" s="7"/>
      <c r="I103" s="7"/>
    </row>
    <row r="104" spans="4:9" x14ac:dyDescent="0.25">
      <c r="D104" s="7"/>
      <c r="E104" s="7"/>
      <c r="F104" s="7"/>
      <c r="G104" s="7"/>
      <c r="H104" s="7"/>
      <c r="I104" s="7"/>
    </row>
    <row r="105" spans="4:9" x14ac:dyDescent="0.25">
      <c r="D105" s="7"/>
      <c r="E105" s="7"/>
      <c r="F105" s="7"/>
      <c r="G105" s="7"/>
      <c r="H105" s="7"/>
      <c r="I105" s="7"/>
    </row>
    <row r="106" spans="4:9" x14ac:dyDescent="0.25">
      <c r="D106" s="7"/>
      <c r="E106" s="7"/>
      <c r="F106" s="7"/>
      <c r="G106" s="7"/>
      <c r="H106" s="7"/>
      <c r="I106" s="7"/>
    </row>
    <row r="107" spans="4:9" x14ac:dyDescent="0.25">
      <c r="D107" s="7"/>
      <c r="E107" s="7"/>
      <c r="F107" s="7"/>
      <c r="G107" s="7"/>
      <c r="H107" s="7"/>
      <c r="I107" s="7"/>
    </row>
    <row r="108" spans="4:9" x14ac:dyDescent="0.25">
      <c r="D108" s="7"/>
      <c r="E108" s="7"/>
      <c r="F108" s="7"/>
      <c r="G108" s="7"/>
      <c r="H108" s="7"/>
      <c r="I108" s="7"/>
    </row>
    <row r="109" spans="4:9" x14ac:dyDescent="0.25">
      <c r="D109" s="7"/>
      <c r="E109" s="7"/>
      <c r="F109" s="7"/>
      <c r="G109" s="7"/>
      <c r="H109" s="7"/>
      <c r="I109" s="7"/>
    </row>
    <row r="110" spans="4:9" x14ac:dyDescent="0.25">
      <c r="D110" s="7"/>
      <c r="E110" s="7"/>
      <c r="F110" s="7"/>
      <c r="G110" s="7"/>
      <c r="H110" s="7"/>
      <c r="I110" s="7"/>
    </row>
    <row r="111" spans="4:9" x14ac:dyDescent="0.25">
      <c r="D111" s="7"/>
      <c r="E111" s="7"/>
      <c r="F111" s="7"/>
      <c r="G111" s="7"/>
      <c r="H111" s="7"/>
      <c r="I111" s="7"/>
    </row>
    <row r="112" spans="4:9" x14ac:dyDescent="0.25">
      <c r="D112" s="7"/>
      <c r="E112" s="7"/>
      <c r="F112" s="7"/>
      <c r="G112" s="7"/>
      <c r="H112" s="7"/>
      <c r="I112" s="7"/>
    </row>
    <row r="113" spans="4:9" x14ac:dyDescent="0.25">
      <c r="D113" s="7"/>
      <c r="E113" s="7"/>
      <c r="F113" s="7"/>
      <c r="G113" s="7"/>
      <c r="H113" s="7"/>
      <c r="I113" s="7"/>
    </row>
    <row r="114" spans="4:9" x14ac:dyDescent="0.25">
      <c r="D114" s="7"/>
      <c r="E114" s="7"/>
      <c r="F114" s="7"/>
      <c r="G114" s="7"/>
      <c r="H114" s="7"/>
      <c r="I114" s="7"/>
    </row>
    <row r="115" spans="4:9" x14ac:dyDescent="0.25">
      <c r="D115" s="7"/>
      <c r="E115" s="7"/>
      <c r="F115" s="7"/>
      <c r="G115" s="7"/>
      <c r="H115" s="7"/>
      <c r="I115" s="7"/>
    </row>
    <row r="116" spans="4:9" x14ac:dyDescent="0.25">
      <c r="D116" s="7"/>
      <c r="E116" s="7"/>
      <c r="F116" s="7"/>
      <c r="G116" s="7"/>
      <c r="H116" s="7"/>
      <c r="I116" s="7"/>
    </row>
    <row r="117" spans="4:9" x14ac:dyDescent="0.25">
      <c r="D117" s="7"/>
      <c r="E117" s="7"/>
      <c r="F117" s="7"/>
      <c r="G117" s="7"/>
      <c r="H117" s="7"/>
      <c r="I117" s="7"/>
    </row>
    <row r="118" spans="4:9" x14ac:dyDescent="0.25">
      <c r="D118" s="7"/>
      <c r="E118" s="7"/>
      <c r="F118" s="7"/>
      <c r="G118" s="7"/>
      <c r="H118" s="7"/>
      <c r="I118" s="7"/>
    </row>
    <row r="119" spans="4:9" x14ac:dyDescent="0.25">
      <c r="D119" s="7"/>
      <c r="E119" s="7"/>
      <c r="F119" s="7"/>
      <c r="G119" s="7"/>
      <c r="H119" s="7"/>
      <c r="I119" s="7"/>
    </row>
    <row r="120" spans="4:9" x14ac:dyDescent="0.25">
      <c r="D120" s="7"/>
      <c r="E120" s="7"/>
      <c r="F120" s="7"/>
      <c r="G120" s="7"/>
      <c r="H120" s="7"/>
      <c r="I120" s="7"/>
    </row>
    <row r="121" spans="4:9" x14ac:dyDescent="0.25">
      <c r="D121" s="7"/>
      <c r="E121" s="7"/>
      <c r="F121" s="7"/>
      <c r="G121" s="7"/>
      <c r="H121" s="7"/>
      <c r="I121" s="7"/>
    </row>
    <row r="122" spans="4:9" x14ac:dyDescent="0.25">
      <c r="D122" s="7"/>
      <c r="E122" s="7"/>
      <c r="F122" s="7"/>
      <c r="G122" s="7"/>
      <c r="H122" s="7"/>
      <c r="I122" s="7"/>
    </row>
    <row r="123" spans="4:9" x14ac:dyDescent="0.25">
      <c r="D123" s="7"/>
      <c r="E123" s="7"/>
      <c r="F123" s="7"/>
      <c r="G123" s="7"/>
      <c r="H123" s="7"/>
      <c r="I123" s="7"/>
    </row>
    <row r="124" spans="4:9" x14ac:dyDescent="0.25">
      <c r="D124" s="7"/>
      <c r="E124" s="7"/>
      <c r="F124" s="7"/>
      <c r="G124" s="7"/>
      <c r="H124" s="7"/>
      <c r="I124" s="7"/>
    </row>
    <row r="125" spans="4:9" x14ac:dyDescent="0.25">
      <c r="D125" s="7"/>
      <c r="E125" s="7"/>
      <c r="F125" s="7"/>
      <c r="G125" s="7"/>
      <c r="H125" s="7"/>
      <c r="I125" s="7"/>
    </row>
    <row r="126" spans="4:9" x14ac:dyDescent="0.25">
      <c r="D126" s="7"/>
      <c r="E126" s="7"/>
      <c r="F126" s="7"/>
      <c r="G126" s="7"/>
      <c r="H126" s="7"/>
      <c r="I126" s="7"/>
    </row>
    <row r="127" spans="4:9" x14ac:dyDescent="0.25">
      <c r="D127" s="7"/>
      <c r="E127" s="7"/>
      <c r="F127" s="7"/>
      <c r="G127" s="7"/>
      <c r="H127" s="7"/>
      <c r="I127" s="7"/>
    </row>
    <row r="128" spans="4:9" x14ac:dyDescent="0.25">
      <c r="D128" s="7"/>
      <c r="E128" s="7"/>
      <c r="F128" s="7"/>
      <c r="G128" s="7"/>
      <c r="H128" s="7"/>
      <c r="I128" s="7"/>
    </row>
    <row r="129" spans="4:9" x14ac:dyDescent="0.25">
      <c r="D129" s="7"/>
      <c r="E129" s="7"/>
      <c r="F129" s="7"/>
      <c r="G129" s="7"/>
      <c r="H129" s="7"/>
      <c r="I129" s="7"/>
    </row>
    <row r="130" spans="4:9" x14ac:dyDescent="0.25">
      <c r="D130" s="7"/>
      <c r="E130" s="7"/>
      <c r="F130" s="7"/>
      <c r="G130" s="7"/>
      <c r="H130" s="7"/>
      <c r="I130" s="7"/>
    </row>
    <row r="131" spans="4:9" x14ac:dyDescent="0.25">
      <c r="D131" s="7"/>
      <c r="E131" s="7"/>
      <c r="F131" s="7"/>
      <c r="G131" s="7"/>
      <c r="H131" s="7"/>
      <c r="I131" s="7"/>
    </row>
    <row r="132" spans="4:9" x14ac:dyDescent="0.25">
      <c r="D132" s="7"/>
      <c r="E132" s="7"/>
      <c r="F132" s="7"/>
      <c r="G132" s="7"/>
      <c r="H132" s="7"/>
      <c r="I132" s="7"/>
    </row>
    <row r="133" spans="4:9" x14ac:dyDescent="0.25">
      <c r="D133" s="7"/>
      <c r="E133" s="7"/>
      <c r="F133" s="7"/>
      <c r="G133" s="7"/>
      <c r="H133" s="7"/>
      <c r="I133" s="7"/>
    </row>
    <row r="134" spans="4:9" x14ac:dyDescent="0.25">
      <c r="D134" s="7"/>
      <c r="E134" s="7"/>
      <c r="F134" s="7"/>
      <c r="G134" s="7"/>
      <c r="H134" s="7"/>
      <c r="I134" s="7"/>
    </row>
    <row r="135" spans="4:9" x14ac:dyDescent="0.25">
      <c r="D135" s="7"/>
      <c r="E135" s="7"/>
      <c r="F135" s="7"/>
      <c r="G135" s="7"/>
      <c r="H135" s="7"/>
      <c r="I135" s="7"/>
    </row>
    <row r="136" spans="4:9" x14ac:dyDescent="0.25">
      <c r="D136" s="7"/>
      <c r="E136" s="7"/>
      <c r="F136" s="7"/>
      <c r="G136" s="7"/>
      <c r="H136" s="7"/>
      <c r="I136" s="7"/>
    </row>
    <row r="137" spans="4:9" x14ac:dyDescent="0.25">
      <c r="D137" s="7"/>
      <c r="E137" s="7"/>
      <c r="F137" s="7"/>
      <c r="G137" s="7"/>
      <c r="H137" s="7"/>
      <c r="I137" s="7"/>
    </row>
    <row r="138" spans="4:9" x14ac:dyDescent="0.25">
      <c r="D138" s="7"/>
      <c r="E138" s="7"/>
      <c r="F138" s="7"/>
      <c r="G138" s="7"/>
      <c r="H138" s="7"/>
      <c r="I138" s="7"/>
    </row>
    <row r="139" spans="4:9" x14ac:dyDescent="0.25">
      <c r="D139" s="7"/>
      <c r="E139" s="7"/>
      <c r="F139" s="7"/>
      <c r="G139" s="7"/>
      <c r="H139" s="7"/>
      <c r="I139" s="7"/>
    </row>
    <row r="140" spans="4:9" x14ac:dyDescent="0.25">
      <c r="D140" s="7"/>
      <c r="E140" s="7"/>
      <c r="F140" s="7"/>
      <c r="G140" s="7"/>
      <c r="H140" s="7"/>
      <c r="I140" s="7"/>
    </row>
    <row r="141" spans="4:9" x14ac:dyDescent="0.25">
      <c r="D141" s="7"/>
      <c r="E141" s="7"/>
      <c r="F141" s="7"/>
      <c r="G141" s="7"/>
      <c r="H141" s="7"/>
      <c r="I141" s="7"/>
    </row>
    <row r="142" spans="4:9" x14ac:dyDescent="0.25">
      <c r="D142" s="7"/>
      <c r="E142" s="7"/>
      <c r="F142" s="7"/>
      <c r="G142" s="7"/>
      <c r="H142" s="7"/>
      <c r="I142" s="7"/>
    </row>
    <row r="143" spans="4:9" x14ac:dyDescent="0.25">
      <c r="D143" s="7"/>
      <c r="E143" s="7"/>
      <c r="F143" s="7"/>
      <c r="G143" s="7"/>
      <c r="H143" s="7"/>
      <c r="I143" s="7"/>
    </row>
    <row r="144" spans="4:9" x14ac:dyDescent="0.25">
      <c r="D144" s="7"/>
      <c r="E144" s="7"/>
      <c r="F144" s="7"/>
      <c r="G144" s="7"/>
      <c r="H144" s="7"/>
      <c r="I144" s="7"/>
    </row>
    <row r="145" spans="4:9" x14ac:dyDescent="0.25">
      <c r="D145" s="7"/>
      <c r="E145" s="7"/>
      <c r="F145" s="7"/>
      <c r="G145" s="7"/>
      <c r="H145" s="7"/>
      <c r="I145" s="7"/>
    </row>
    <row r="146" spans="4:9" x14ac:dyDescent="0.25">
      <c r="D146" s="7"/>
      <c r="E146" s="7"/>
      <c r="F146" s="7"/>
      <c r="G146" s="7"/>
      <c r="H146" s="7"/>
      <c r="I146" s="7"/>
    </row>
    <row r="147" spans="4:9" x14ac:dyDescent="0.25">
      <c r="D147" s="7"/>
      <c r="E147" s="7"/>
      <c r="F147" s="7"/>
      <c r="G147" s="7"/>
      <c r="H147" s="7"/>
      <c r="I147" s="7"/>
    </row>
    <row r="148" spans="4:9" x14ac:dyDescent="0.25">
      <c r="D148" s="7"/>
      <c r="E148" s="7"/>
      <c r="F148" s="7"/>
      <c r="G148" s="7"/>
      <c r="H148" s="7"/>
      <c r="I148" s="7"/>
    </row>
    <row r="149" spans="4:9" x14ac:dyDescent="0.25">
      <c r="D149" s="7"/>
      <c r="E149" s="7"/>
      <c r="F149" s="7"/>
      <c r="G149" s="7"/>
      <c r="H149" s="7"/>
      <c r="I149" s="7"/>
    </row>
    <row r="150" spans="4:9" x14ac:dyDescent="0.25">
      <c r="D150" s="7"/>
      <c r="E150" s="7"/>
      <c r="F150" s="7"/>
      <c r="G150" s="7"/>
      <c r="H150" s="7"/>
      <c r="I150" s="7"/>
    </row>
    <row r="151" spans="4:9" x14ac:dyDescent="0.25">
      <c r="D151" s="7"/>
      <c r="E151" s="7"/>
      <c r="F151" s="7"/>
      <c r="G151" s="7"/>
      <c r="H151" s="7"/>
      <c r="I151" s="7"/>
    </row>
    <row r="152" spans="4:9" x14ac:dyDescent="0.25">
      <c r="D152" s="7"/>
      <c r="E152" s="7"/>
      <c r="F152" s="7"/>
      <c r="G152" s="7"/>
      <c r="H152" s="7"/>
      <c r="I152" s="7"/>
    </row>
    <row r="153" spans="4:9" x14ac:dyDescent="0.25">
      <c r="D153" s="7"/>
      <c r="E153" s="7"/>
      <c r="F153" s="7"/>
      <c r="G153" s="7"/>
      <c r="H153" s="7"/>
      <c r="I153" s="7"/>
    </row>
    <row r="154" spans="4:9" x14ac:dyDescent="0.25">
      <c r="D154" s="7"/>
      <c r="E154" s="7"/>
      <c r="F154" s="7"/>
      <c r="G154" s="7"/>
      <c r="H154" s="7"/>
      <c r="I154" s="7"/>
    </row>
    <row r="155" spans="4:9" x14ac:dyDescent="0.25">
      <c r="D155" s="7"/>
      <c r="E155" s="7"/>
      <c r="F155" s="7"/>
      <c r="G155" s="7"/>
      <c r="H155" s="7"/>
      <c r="I155" s="7"/>
    </row>
    <row r="156" spans="4:9" x14ac:dyDescent="0.25">
      <c r="I156" s="7"/>
    </row>
    <row r="157" spans="4:9" x14ac:dyDescent="0.25">
      <c r="I157" s="7"/>
    </row>
    <row r="158" spans="4:9" x14ac:dyDescent="0.25">
      <c r="I158" s="7"/>
    </row>
    <row r="159" spans="4:9" x14ac:dyDescent="0.25">
      <c r="I159" s="7"/>
    </row>
    <row r="160" spans="4:9" x14ac:dyDescent="0.25">
      <c r="I160" s="7"/>
    </row>
    <row r="161" spans="9:9" x14ac:dyDescent="0.25">
      <c r="I161" s="7"/>
    </row>
    <row r="162" spans="9:9" x14ac:dyDescent="0.25">
      <c r="I162" s="7"/>
    </row>
    <row r="163" spans="9:9" x14ac:dyDescent="0.25">
      <c r="I163" s="7"/>
    </row>
    <row r="164" spans="9:9" x14ac:dyDescent="0.25">
      <c r="I164" s="7"/>
    </row>
    <row r="165" spans="9:9" x14ac:dyDescent="0.25">
      <c r="I165" s="7"/>
    </row>
    <row r="166" spans="9:9" x14ac:dyDescent="0.25">
      <c r="I166" s="7"/>
    </row>
    <row r="167" spans="9:9" x14ac:dyDescent="0.25">
      <c r="I167" s="7"/>
    </row>
    <row r="168" spans="9:9" x14ac:dyDescent="0.25">
      <c r="I168" s="7"/>
    </row>
    <row r="169" spans="9:9" x14ac:dyDescent="0.25">
      <c r="I169" s="7"/>
    </row>
    <row r="170" spans="9:9" x14ac:dyDescent="0.25">
      <c r="I170" s="7"/>
    </row>
    <row r="171" spans="9:9" x14ac:dyDescent="0.25">
      <c r="I171" s="7"/>
    </row>
    <row r="172" spans="9:9" x14ac:dyDescent="0.25">
      <c r="I172" s="7"/>
    </row>
    <row r="173" spans="9:9" x14ac:dyDescent="0.25">
      <c r="I173" s="7"/>
    </row>
    <row r="174" spans="9:9" x14ac:dyDescent="0.25">
      <c r="I174" s="7"/>
    </row>
    <row r="175" spans="9:9" x14ac:dyDescent="0.25">
      <c r="I175" s="7"/>
    </row>
    <row r="176" spans="9:9" x14ac:dyDescent="0.25">
      <c r="I176" s="7"/>
    </row>
    <row r="177" spans="9:9" x14ac:dyDescent="0.25">
      <c r="I177" s="7"/>
    </row>
    <row r="178" spans="9:9" x14ac:dyDescent="0.25">
      <c r="I178" s="7"/>
    </row>
    <row r="179" spans="9:9" x14ac:dyDescent="0.25">
      <c r="I179" s="7"/>
    </row>
    <row r="180" spans="9:9" x14ac:dyDescent="0.25">
      <c r="I180" s="7"/>
    </row>
    <row r="181" spans="9:9" x14ac:dyDescent="0.25">
      <c r="I181" s="7"/>
    </row>
    <row r="182" spans="9:9" x14ac:dyDescent="0.25">
      <c r="I182" s="7"/>
    </row>
    <row r="183" spans="9:9" x14ac:dyDescent="0.25">
      <c r="I183" s="7"/>
    </row>
    <row r="184" spans="9:9" x14ac:dyDescent="0.25">
      <c r="I184" s="7"/>
    </row>
    <row r="185" spans="9:9" x14ac:dyDescent="0.25">
      <c r="I185" s="7"/>
    </row>
    <row r="186" spans="9:9" x14ac:dyDescent="0.25">
      <c r="I186" s="7"/>
    </row>
    <row r="187" spans="9:9" x14ac:dyDescent="0.25">
      <c r="I187" s="7"/>
    </row>
    <row r="188" spans="9:9" x14ac:dyDescent="0.25">
      <c r="I188" s="7"/>
    </row>
    <row r="189" spans="9:9" x14ac:dyDescent="0.25">
      <c r="I189" s="7"/>
    </row>
    <row r="190" spans="9:9" x14ac:dyDescent="0.25">
      <c r="I190" s="7"/>
    </row>
    <row r="191" spans="9:9" x14ac:dyDescent="0.25">
      <c r="I191" s="7"/>
    </row>
    <row r="192" spans="9:9" x14ac:dyDescent="0.25">
      <c r="I192" s="7"/>
    </row>
    <row r="193" spans="9:9" x14ac:dyDescent="0.25">
      <c r="I193" s="7"/>
    </row>
    <row r="194" spans="9:9" x14ac:dyDescent="0.25">
      <c r="I194" s="7"/>
    </row>
    <row r="195" spans="9:9" x14ac:dyDescent="0.25">
      <c r="I195" s="7"/>
    </row>
    <row r="196" spans="9:9" x14ac:dyDescent="0.25">
      <c r="I196" s="7"/>
    </row>
    <row r="197" spans="9:9" x14ac:dyDescent="0.25">
      <c r="I197" s="7"/>
    </row>
    <row r="198" spans="9:9" x14ac:dyDescent="0.25">
      <c r="I198" s="7"/>
    </row>
    <row r="199" spans="9:9" x14ac:dyDescent="0.25">
      <c r="I199" s="7"/>
    </row>
    <row r="200" spans="9:9" x14ac:dyDescent="0.25">
      <c r="I200" s="7"/>
    </row>
    <row r="201" spans="9:9" x14ac:dyDescent="0.25">
      <c r="I201" s="7"/>
    </row>
    <row r="202" spans="9:9" x14ac:dyDescent="0.25">
      <c r="I202" s="7"/>
    </row>
    <row r="203" spans="9:9" x14ac:dyDescent="0.25">
      <c r="I203" s="7"/>
    </row>
    <row r="204" spans="9:9" x14ac:dyDescent="0.25">
      <c r="I204" s="7"/>
    </row>
    <row r="205" spans="9:9" x14ac:dyDescent="0.25">
      <c r="I205" s="7"/>
    </row>
    <row r="206" spans="9:9" x14ac:dyDescent="0.25">
      <c r="I206" s="7"/>
    </row>
    <row r="207" spans="9:9" x14ac:dyDescent="0.25">
      <c r="I207" s="7"/>
    </row>
    <row r="208" spans="9:9" x14ac:dyDescent="0.25">
      <c r="I208" s="7"/>
    </row>
    <row r="209" spans="9:9" x14ac:dyDescent="0.25">
      <c r="I209" s="7"/>
    </row>
    <row r="210" spans="9:9" x14ac:dyDescent="0.25">
      <c r="I210" s="7"/>
    </row>
    <row r="211" spans="9:9" x14ac:dyDescent="0.25">
      <c r="I211" s="7"/>
    </row>
    <row r="212" spans="9:9" x14ac:dyDescent="0.25">
      <c r="I212" s="7"/>
    </row>
    <row r="213" spans="9:9" x14ac:dyDescent="0.25">
      <c r="I213" s="7"/>
    </row>
    <row r="214" spans="9:9" x14ac:dyDescent="0.25">
      <c r="I214" s="7"/>
    </row>
    <row r="215" spans="9:9" x14ac:dyDescent="0.25">
      <c r="I215" s="7"/>
    </row>
    <row r="216" spans="9:9" x14ac:dyDescent="0.25">
      <c r="I216" s="7"/>
    </row>
    <row r="217" spans="9:9" x14ac:dyDescent="0.25">
      <c r="I217" s="7"/>
    </row>
    <row r="218" spans="9:9" x14ac:dyDescent="0.25">
      <c r="I218" s="7"/>
    </row>
    <row r="219" spans="9:9" x14ac:dyDescent="0.25">
      <c r="I219" s="7"/>
    </row>
    <row r="220" spans="9:9" x14ac:dyDescent="0.25">
      <c r="I220" s="7"/>
    </row>
    <row r="221" spans="9:9" x14ac:dyDescent="0.25">
      <c r="I221" s="7"/>
    </row>
    <row r="222" spans="9:9" x14ac:dyDescent="0.25">
      <c r="I222" s="7"/>
    </row>
    <row r="223" spans="9:9" x14ac:dyDescent="0.25">
      <c r="I223" s="7"/>
    </row>
    <row r="224" spans="9:9" x14ac:dyDescent="0.25">
      <c r="I224" s="7"/>
    </row>
    <row r="225" spans="9:9" x14ac:dyDescent="0.25">
      <c r="I225" s="7"/>
    </row>
    <row r="226" spans="9:9" x14ac:dyDescent="0.25">
      <c r="I226" s="7"/>
    </row>
    <row r="227" spans="9:9" x14ac:dyDescent="0.25">
      <c r="I227" s="7"/>
    </row>
    <row r="228" spans="9:9" x14ac:dyDescent="0.25">
      <c r="I228" s="7"/>
    </row>
    <row r="229" spans="9:9" x14ac:dyDescent="0.25">
      <c r="I229" s="7"/>
    </row>
    <row r="230" spans="9:9" x14ac:dyDescent="0.25">
      <c r="I230" s="7"/>
    </row>
    <row r="231" spans="9:9" x14ac:dyDescent="0.25">
      <c r="I231" s="7"/>
    </row>
    <row r="232" spans="9:9" x14ac:dyDescent="0.25">
      <c r="I232" s="7"/>
    </row>
    <row r="233" spans="9:9" x14ac:dyDescent="0.25">
      <c r="I233" s="7"/>
    </row>
    <row r="234" spans="9:9" x14ac:dyDescent="0.25">
      <c r="I234" s="7"/>
    </row>
    <row r="235" spans="9:9" x14ac:dyDescent="0.25">
      <c r="I235" s="7"/>
    </row>
    <row r="236" spans="9:9" x14ac:dyDescent="0.25">
      <c r="I236" s="7"/>
    </row>
    <row r="237" spans="9:9" x14ac:dyDescent="0.25">
      <c r="I237" s="7"/>
    </row>
    <row r="238" spans="9:9" x14ac:dyDescent="0.25">
      <c r="I238" s="7"/>
    </row>
    <row r="239" spans="9:9" x14ac:dyDescent="0.25">
      <c r="I239" s="7"/>
    </row>
    <row r="240" spans="9:9" x14ac:dyDescent="0.25">
      <c r="I240" s="7"/>
    </row>
    <row r="241" spans="9:9" x14ac:dyDescent="0.25">
      <c r="I241" s="7"/>
    </row>
    <row r="242" spans="9:9" x14ac:dyDescent="0.25">
      <c r="I242" s="7"/>
    </row>
    <row r="243" spans="9:9" x14ac:dyDescent="0.25">
      <c r="I243" s="7"/>
    </row>
    <row r="244" spans="9:9" x14ac:dyDescent="0.25">
      <c r="I244" s="7"/>
    </row>
    <row r="245" spans="9:9" x14ac:dyDescent="0.25">
      <c r="I245" s="7"/>
    </row>
    <row r="246" spans="9:9" x14ac:dyDescent="0.25">
      <c r="I246" s="7"/>
    </row>
    <row r="247" spans="9:9" x14ac:dyDescent="0.25">
      <c r="I247" s="7"/>
    </row>
    <row r="248" spans="9:9" x14ac:dyDescent="0.25">
      <c r="I248" s="7"/>
    </row>
    <row r="249" spans="9:9" x14ac:dyDescent="0.25">
      <c r="I249" s="7"/>
    </row>
    <row r="250" spans="9:9" x14ac:dyDescent="0.25">
      <c r="I250" s="7"/>
    </row>
    <row r="251" spans="9:9" x14ac:dyDescent="0.25">
      <c r="I251" s="7"/>
    </row>
    <row r="252" spans="9:9" x14ac:dyDescent="0.25">
      <c r="I252" s="7"/>
    </row>
    <row r="253" spans="9:9" x14ac:dyDescent="0.25">
      <c r="I253" s="7"/>
    </row>
    <row r="254" spans="9:9" x14ac:dyDescent="0.25">
      <c r="I254" s="7"/>
    </row>
    <row r="255" spans="9:9" x14ac:dyDescent="0.25">
      <c r="I255" s="7"/>
    </row>
    <row r="256" spans="9:9" x14ac:dyDescent="0.25">
      <c r="I256" s="7"/>
    </row>
    <row r="257" spans="9:9" x14ac:dyDescent="0.25">
      <c r="I257" s="7"/>
    </row>
    <row r="258" spans="9:9" x14ac:dyDescent="0.25">
      <c r="I258" s="7"/>
    </row>
    <row r="259" spans="9:9" x14ac:dyDescent="0.25">
      <c r="I259" s="7"/>
    </row>
    <row r="260" spans="9:9" x14ac:dyDescent="0.25">
      <c r="I260" s="7"/>
    </row>
    <row r="261" spans="9:9" x14ac:dyDescent="0.25">
      <c r="I261" s="7"/>
    </row>
    <row r="262" spans="9:9" x14ac:dyDescent="0.25">
      <c r="I262" s="7"/>
    </row>
    <row r="263" spans="9:9" x14ac:dyDescent="0.25">
      <c r="I263" s="7"/>
    </row>
    <row r="264" spans="9:9" x14ac:dyDescent="0.25">
      <c r="I264" s="7"/>
    </row>
    <row r="265" spans="9:9" x14ac:dyDescent="0.25">
      <c r="I265" s="7"/>
    </row>
    <row r="266" spans="9:9" x14ac:dyDescent="0.25">
      <c r="I266" s="7"/>
    </row>
    <row r="267" spans="9:9" x14ac:dyDescent="0.25">
      <c r="I267" s="7"/>
    </row>
    <row r="268" spans="9:9" x14ac:dyDescent="0.25">
      <c r="I268" s="7"/>
    </row>
    <row r="269" spans="9:9" x14ac:dyDescent="0.25">
      <c r="I269" s="7"/>
    </row>
    <row r="270" spans="9:9" x14ac:dyDescent="0.25">
      <c r="I270" s="7"/>
    </row>
    <row r="271" spans="9:9" x14ac:dyDescent="0.25">
      <c r="I271" s="7"/>
    </row>
    <row r="272" spans="9:9" x14ac:dyDescent="0.25">
      <c r="I272" s="7"/>
    </row>
    <row r="273" spans="9:9" x14ac:dyDescent="0.25">
      <c r="I273" s="7"/>
    </row>
    <row r="274" spans="9:9" x14ac:dyDescent="0.25">
      <c r="I274" s="7"/>
    </row>
    <row r="275" spans="9:9" x14ac:dyDescent="0.25">
      <c r="I275" s="7"/>
    </row>
    <row r="276" spans="9:9" x14ac:dyDescent="0.25">
      <c r="I276" s="7"/>
    </row>
    <row r="277" spans="9:9" x14ac:dyDescent="0.25">
      <c r="I277" s="7"/>
    </row>
    <row r="278" spans="9:9" x14ac:dyDescent="0.25">
      <c r="I278" s="7"/>
    </row>
    <row r="279" spans="9:9" x14ac:dyDescent="0.25">
      <c r="I279" s="7"/>
    </row>
    <row r="280" spans="9:9" x14ac:dyDescent="0.25">
      <c r="I280" s="7"/>
    </row>
    <row r="281" spans="9:9" x14ac:dyDescent="0.25">
      <c r="I281" s="7"/>
    </row>
    <row r="282" spans="9:9" x14ac:dyDescent="0.25">
      <c r="I282" s="7"/>
    </row>
    <row r="283" spans="9:9" x14ac:dyDescent="0.25">
      <c r="I283" s="7"/>
    </row>
    <row r="284" spans="9:9" x14ac:dyDescent="0.25">
      <c r="I284" s="7"/>
    </row>
    <row r="285" spans="9:9" x14ac:dyDescent="0.25">
      <c r="I285" s="7"/>
    </row>
    <row r="286" spans="9:9" x14ac:dyDescent="0.25">
      <c r="I286" s="7"/>
    </row>
    <row r="287" spans="9:9" x14ac:dyDescent="0.25">
      <c r="I287" s="7"/>
    </row>
    <row r="288" spans="9:9" x14ac:dyDescent="0.25">
      <c r="I288" s="7"/>
    </row>
    <row r="289" spans="9:9" x14ac:dyDescent="0.25">
      <c r="I289" s="7"/>
    </row>
    <row r="290" spans="9:9" x14ac:dyDescent="0.25">
      <c r="I290" s="7"/>
    </row>
    <row r="291" spans="9:9" x14ac:dyDescent="0.25">
      <c r="I291" s="7"/>
    </row>
    <row r="292" spans="9:9" x14ac:dyDescent="0.25">
      <c r="I292" s="7"/>
    </row>
    <row r="293" spans="9:9" x14ac:dyDescent="0.25">
      <c r="I293" s="7"/>
    </row>
    <row r="294" spans="9:9" x14ac:dyDescent="0.25">
      <c r="I294" s="7"/>
    </row>
    <row r="295" spans="9:9" x14ac:dyDescent="0.25">
      <c r="I295" s="7"/>
    </row>
    <row r="296" spans="9:9" x14ac:dyDescent="0.25">
      <c r="I296" s="7"/>
    </row>
    <row r="297" spans="9:9" x14ac:dyDescent="0.25">
      <c r="I297" s="7"/>
    </row>
    <row r="298" spans="9:9" x14ac:dyDescent="0.25">
      <c r="I298" s="7"/>
    </row>
    <row r="299" spans="9:9" x14ac:dyDescent="0.25">
      <c r="I299" s="7"/>
    </row>
    <row r="300" spans="9:9" x14ac:dyDescent="0.25">
      <c r="I300" s="7"/>
    </row>
    <row r="301" spans="9:9" x14ac:dyDescent="0.25">
      <c r="I301" s="7"/>
    </row>
    <row r="302" spans="9:9" x14ac:dyDescent="0.25">
      <c r="I302" s="7"/>
    </row>
    <row r="303" spans="9:9" x14ac:dyDescent="0.25">
      <c r="I303" s="7"/>
    </row>
    <row r="304" spans="9:9" x14ac:dyDescent="0.25">
      <c r="I304" s="7"/>
    </row>
    <row r="305" spans="9:9" x14ac:dyDescent="0.25">
      <c r="I305" s="7"/>
    </row>
    <row r="306" spans="9:9" x14ac:dyDescent="0.25">
      <c r="I306" s="7"/>
    </row>
    <row r="307" spans="9:9" x14ac:dyDescent="0.25">
      <c r="I307" s="7"/>
    </row>
    <row r="308" spans="9:9" x14ac:dyDescent="0.25">
      <c r="I308" s="7"/>
    </row>
    <row r="309" spans="9:9" x14ac:dyDescent="0.25">
      <c r="I309" s="7"/>
    </row>
    <row r="310" spans="9:9" x14ac:dyDescent="0.25">
      <c r="I310" s="7"/>
    </row>
    <row r="311" spans="9:9" x14ac:dyDescent="0.25">
      <c r="I311" s="7"/>
    </row>
    <row r="312" spans="9:9" x14ac:dyDescent="0.25">
      <c r="I312" s="7"/>
    </row>
    <row r="313" spans="9:9" x14ac:dyDescent="0.25">
      <c r="I313" s="7"/>
    </row>
    <row r="314" spans="9:9" x14ac:dyDescent="0.25">
      <c r="I314" s="7"/>
    </row>
    <row r="315" spans="9:9" x14ac:dyDescent="0.25">
      <c r="I315" s="7"/>
    </row>
    <row r="316" spans="9:9" x14ac:dyDescent="0.25">
      <c r="I316" s="7"/>
    </row>
    <row r="317" spans="9:9" x14ac:dyDescent="0.25">
      <c r="I317" s="7"/>
    </row>
    <row r="318" spans="9:9" x14ac:dyDescent="0.25">
      <c r="I318" s="7"/>
    </row>
    <row r="319" spans="9:9" x14ac:dyDescent="0.25">
      <c r="I319" s="7"/>
    </row>
    <row r="320" spans="9:9" x14ac:dyDescent="0.25">
      <c r="I320" s="7"/>
    </row>
    <row r="321" spans="9:9" x14ac:dyDescent="0.25">
      <c r="I321" s="7"/>
    </row>
    <row r="322" spans="9:9" x14ac:dyDescent="0.25">
      <c r="I322" s="7"/>
    </row>
    <row r="323" spans="9:9" x14ac:dyDescent="0.25">
      <c r="I323" s="7"/>
    </row>
    <row r="324" spans="9:9" x14ac:dyDescent="0.25">
      <c r="I324" s="7"/>
    </row>
    <row r="325" spans="9:9" x14ac:dyDescent="0.25">
      <c r="I325" s="7"/>
    </row>
    <row r="326" spans="9:9" x14ac:dyDescent="0.25">
      <c r="I326" s="7"/>
    </row>
    <row r="327" spans="9:9" x14ac:dyDescent="0.25">
      <c r="I327" s="7"/>
    </row>
    <row r="328" spans="9:9" x14ac:dyDescent="0.25">
      <c r="I328" s="7"/>
    </row>
    <row r="329" spans="9:9" x14ac:dyDescent="0.25">
      <c r="I329" s="7"/>
    </row>
    <row r="330" spans="9:9" x14ac:dyDescent="0.25">
      <c r="I330" s="7"/>
    </row>
    <row r="331" spans="9:9" x14ac:dyDescent="0.25">
      <c r="I331" s="7"/>
    </row>
    <row r="332" spans="9:9" x14ac:dyDescent="0.25">
      <c r="I332" s="7"/>
    </row>
    <row r="333" spans="9:9" x14ac:dyDescent="0.25">
      <c r="I333" s="7"/>
    </row>
    <row r="334" spans="9:9" x14ac:dyDescent="0.25">
      <c r="I334" s="7"/>
    </row>
    <row r="335" spans="9:9" x14ac:dyDescent="0.25">
      <c r="I335" s="7"/>
    </row>
    <row r="336" spans="9:9" x14ac:dyDescent="0.25">
      <c r="I336" s="7"/>
    </row>
    <row r="337" spans="9:9" x14ac:dyDescent="0.25">
      <c r="I337" s="7"/>
    </row>
    <row r="338" spans="9:9" x14ac:dyDescent="0.25">
      <c r="I338" s="7"/>
    </row>
    <row r="339" spans="9:9" x14ac:dyDescent="0.25">
      <c r="I339" s="7"/>
    </row>
    <row r="340" spans="9:9" x14ac:dyDescent="0.25">
      <c r="I340" s="7"/>
    </row>
    <row r="341" spans="9:9" x14ac:dyDescent="0.25">
      <c r="I341" s="7"/>
    </row>
    <row r="342" spans="9:9" x14ac:dyDescent="0.25">
      <c r="I342" s="7"/>
    </row>
    <row r="343" spans="9:9" x14ac:dyDescent="0.25">
      <c r="I343" s="7"/>
    </row>
    <row r="344" spans="9:9" x14ac:dyDescent="0.25">
      <c r="I344" s="7"/>
    </row>
    <row r="345" spans="9:9" x14ac:dyDescent="0.25">
      <c r="I345" s="7"/>
    </row>
    <row r="346" spans="9:9" x14ac:dyDescent="0.25">
      <c r="I346" s="7"/>
    </row>
    <row r="347" spans="9:9" x14ac:dyDescent="0.25">
      <c r="I347" s="7"/>
    </row>
    <row r="348" spans="9:9" x14ac:dyDescent="0.25">
      <c r="I348" s="7"/>
    </row>
    <row r="349" spans="9:9" x14ac:dyDescent="0.25">
      <c r="I349" s="7"/>
    </row>
    <row r="350" spans="9:9" x14ac:dyDescent="0.25">
      <c r="I350" s="7"/>
    </row>
    <row r="351" spans="9:9" x14ac:dyDescent="0.25">
      <c r="I351" s="7"/>
    </row>
    <row r="352" spans="9:9" x14ac:dyDescent="0.25">
      <c r="I352" s="7"/>
    </row>
    <row r="353" spans="9:9" x14ac:dyDescent="0.25">
      <c r="I353" s="7"/>
    </row>
    <row r="354" spans="9:9" x14ac:dyDescent="0.25">
      <c r="I354" s="7"/>
    </row>
    <row r="355" spans="9:9" x14ac:dyDescent="0.25">
      <c r="I355" s="7"/>
    </row>
    <row r="356" spans="9:9" x14ac:dyDescent="0.25">
      <c r="I356" s="7"/>
    </row>
    <row r="357" spans="9:9" x14ac:dyDescent="0.25">
      <c r="I357" s="7"/>
    </row>
    <row r="358" spans="9:9" x14ac:dyDescent="0.25">
      <c r="I358" s="7"/>
    </row>
    <row r="359" spans="9:9" x14ac:dyDescent="0.25">
      <c r="I359" s="7"/>
    </row>
    <row r="360" spans="9:9" x14ac:dyDescent="0.25">
      <c r="I360" s="7"/>
    </row>
    <row r="361" spans="9:9" x14ac:dyDescent="0.25">
      <c r="I361" s="7"/>
    </row>
    <row r="362" spans="9:9" x14ac:dyDescent="0.25">
      <c r="I362" s="7"/>
    </row>
    <row r="363" spans="9:9" x14ac:dyDescent="0.25">
      <c r="I363" s="7"/>
    </row>
    <row r="364" spans="9:9" x14ac:dyDescent="0.25">
      <c r="I364" s="7"/>
    </row>
    <row r="365" spans="9:9" x14ac:dyDescent="0.25">
      <c r="I365" s="7"/>
    </row>
    <row r="366" spans="9:9" x14ac:dyDescent="0.25">
      <c r="I366" s="7"/>
    </row>
    <row r="367" spans="9:9" x14ac:dyDescent="0.25">
      <c r="I367" s="7"/>
    </row>
    <row r="368" spans="9:9" x14ac:dyDescent="0.25">
      <c r="I368" s="7"/>
    </row>
    <row r="369" spans="9:9" x14ac:dyDescent="0.25">
      <c r="I369" s="7"/>
    </row>
    <row r="370" spans="9:9" x14ac:dyDescent="0.25">
      <c r="I370" s="7"/>
    </row>
    <row r="371" spans="9:9" x14ac:dyDescent="0.25">
      <c r="I371" s="7"/>
    </row>
    <row r="372" spans="9:9" x14ac:dyDescent="0.25">
      <c r="I372" s="7"/>
    </row>
    <row r="373" spans="9:9" x14ac:dyDescent="0.25">
      <c r="I373" s="7"/>
    </row>
    <row r="374" spans="9:9" x14ac:dyDescent="0.25">
      <c r="I374" s="7"/>
    </row>
    <row r="375" spans="9:9" x14ac:dyDescent="0.25">
      <c r="I375" s="7"/>
    </row>
    <row r="376" spans="9:9" x14ac:dyDescent="0.25">
      <c r="I376" s="7"/>
    </row>
    <row r="377" spans="9:9" x14ac:dyDescent="0.25">
      <c r="I377" s="7"/>
    </row>
    <row r="378" spans="9:9" x14ac:dyDescent="0.25">
      <c r="I378" s="7"/>
    </row>
    <row r="379" spans="9:9" x14ac:dyDescent="0.25">
      <c r="I379" s="7"/>
    </row>
    <row r="380" spans="9:9" x14ac:dyDescent="0.25">
      <c r="I380" s="7"/>
    </row>
    <row r="381" spans="9:9" x14ac:dyDescent="0.25">
      <c r="I381" s="7"/>
    </row>
    <row r="382" spans="9:9" x14ac:dyDescent="0.25">
      <c r="I382" s="7"/>
    </row>
    <row r="383" spans="9:9" x14ac:dyDescent="0.25">
      <c r="I383" s="7"/>
    </row>
    <row r="384" spans="9:9" x14ac:dyDescent="0.25">
      <c r="I384" s="7"/>
    </row>
    <row r="385" spans="9:9" x14ac:dyDescent="0.25">
      <c r="I385" s="7"/>
    </row>
    <row r="386" spans="9:9" x14ac:dyDescent="0.25">
      <c r="I386" s="7"/>
    </row>
    <row r="387" spans="9:9" x14ac:dyDescent="0.25">
      <c r="I387" s="7"/>
    </row>
    <row r="388" spans="9:9" x14ac:dyDescent="0.25">
      <c r="I388" s="7"/>
    </row>
    <row r="389" spans="9:9" x14ac:dyDescent="0.25">
      <c r="I389" s="7"/>
    </row>
    <row r="390" spans="9:9" x14ac:dyDescent="0.25">
      <c r="I390" s="7"/>
    </row>
    <row r="391" spans="9:9" x14ac:dyDescent="0.25">
      <c r="I391" s="7"/>
    </row>
    <row r="392" spans="9:9" x14ac:dyDescent="0.25">
      <c r="I392" s="7"/>
    </row>
    <row r="393" spans="9:9" x14ac:dyDescent="0.25">
      <c r="I393" s="7"/>
    </row>
    <row r="394" spans="9:9" x14ac:dyDescent="0.25">
      <c r="I394" s="7"/>
    </row>
    <row r="395" spans="9:9" x14ac:dyDescent="0.25">
      <c r="I395" s="7"/>
    </row>
    <row r="396" spans="9:9" x14ac:dyDescent="0.25">
      <c r="I396" s="7"/>
    </row>
    <row r="397" spans="9:9" x14ac:dyDescent="0.25">
      <c r="I397" s="7"/>
    </row>
    <row r="398" spans="9:9" x14ac:dyDescent="0.25">
      <c r="I398" s="7"/>
    </row>
    <row r="399" spans="9:9" x14ac:dyDescent="0.25">
      <c r="I399" s="7"/>
    </row>
    <row r="400" spans="9:9" x14ac:dyDescent="0.25">
      <c r="I400" s="7"/>
    </row>
    <row r="401" spans="9:9" x14ac:dyDescent="0.25">
      <c r="I401" s="7"/>
    </row>
    <row r="402" spans="9:9" x14ac:dyDescent="0.25">
      <c r="I402" s="7"/>
    </row>
    <row r="403" spans="9:9" x14ac:dyDescent="0.25">
      <c r="I403" s="7"/>
    </row>
    <row r="404" spans="9:9" x14ac:dyDescent="0.25">
      <c r="I404" s="7"/>
    </row>
    <row r="405" spans="9:9" x14ac:dyDescent="0.25">
      <c r="I405" s="7"/>
    </row>
    <row r="406" spans="9:9" x14ac:dyDescent="0.25">
      <c r="I406" s="7"/>
    </row>
    <row r="407" spans="9:9" x14ac:dyDescent="0.25">
      <c r="I407" s="7"/>
    </row>
    <row r="408" spans="9:9" x14ac:dyDescent="0.25">
      <c r="I408" s="7"/>
    </row>
    <row r="409" spans="9:9" x14ac:dyDescent="0.25">
      <c r="I409" s="7"/>
    </row>
    <row r="410" spans="9:9" x14ac:dyDescent="0.25">
      <c r="I410" s="7"/>
    </row>
    <row r="411" spans="9:9" x14ac:dyDescent="0.25">
      <c r="I411" s="7"/>
    </row>
    <row r="412" spans="9:9" x14ac:dyDescent="0.25">
      <c r="I412" s="7"/>
    </row>
    <row r="413" spans="9:9" x14ac:dyDescent="0.25">
      <c r="I413" s="7"/>
    </row>
    <row r="414" spans="9:9" x14ac:dyDescent="0.25">
      <c r="I414" s="7"/>
    </row>
    <row r="415" spans="9:9" x14ac:dyDescent="0.25">
      <c r="I415" s="7"/>
    </row>
    <row r="416" spans="9:9" x14ac:dyDescent="0.25">
      <c r="I416" s="7"/>
    </row>
    <row r="417" spans="9:9" x14ac:dyDescent="0.25">
      <c r="I417" s="7"/>
    </row>
    <row r="418" spans="9:9" x14ac:dyDescent="0.25">
      <c r="I418" s="7"/>
    </row>
    <row r="419" spans="9:9" x14ac:dyDescent="0.25">
      <c r="I419" s="7"/>
    </row>
    <row r="420" spans="9:9" x14ac:dyDescent="0.25">
      <c r="I420" s="7"/>
    </row>
    <row r="421" spans="9:9" x14ac:dyDescent="0.25">
      <c r="I421" s="7"/>
    </row>
    <row r="422" spans="9:9" x14ac:dyDescent="0.25">
      <c r="I422" s="7"/>
    </row>
    <row r="423" spans="9:9" x14ac:dyDescent="0.25">
      <c r="I423" s="7"/>
    </row>
    <row r="424" spans="9:9" x14ac:dyDescent="0.25">
      <c r="I424" s="7"/>
    </row>
    <row r="425" spans="9:9" x14ac:dyDescent="0.25">
      <c r="I425" s="7"/>
    </row>
    <row r="426" spans="9:9" x14ac:dyDescent="0.25">
      <c r="I426" s="7"/>
    </row>
    <row r="427" spans="9:9" x14ac:dyDescent="0.25">
      <c r="I427" s="7"/>
    </row>
    <row r="428" spans="9:9" x14ac:dyDescent="0.25">
      <c r="I428" s="7"/>
    </row>
    <row r="429" spans="9:9" x14ac:dyDescent="0.25">
      <c r="I429" s="7"/>
    </row>
    <row r="430" spans="9:9" x14ac:dyDescent="0.25">
      <c r="I430" s="7"/>
    </row>
    <row r="431" spans="9:9" x14ac:dyDescent="0.25">
      <c r="I431" s="7"/>
    </row>
    <row r="432" spans="9:9" x14ac:dyDescent="0.25">
      <c r="I432" s="7"/>
    </row>
    <row r="433" spans="9:9" x14ac:dyDescent="0.25">
      <c r="I433" s="7"/>
    </row>
    <row r="434" spans="9:9" x14ac:dyDescent="0.25">
      <c r="I434" s="7"/>
    </row>
    <row r="435" spans="9:9" x14ac:dyDescent="0.25">
      <c r="I435" s="7"/>
    </row>
    <row r="436" spans="9:9" x14ac:dyDescent="0.25">
      <c r="I436" s="7"/>
    </row>
    <row r="437" spans="9:9" x14ac:dyDescent="0.25">
      <c r="I437" s="7"/>
    </row>
    <row r="438" spans="9:9" x14ac:dyDescent="0.25">
      <c r="I438" s="7"/>
    </row>
    <row r="439" spans="9:9" x14ac:dyDescent="0.25">
      <c r="I439" s="7"/>
    </row>
    <row r="440" spans="9:9" x14ac:dyDescent="0.25">
      <c r="I440" s="7"/>
    </row>
    <row r="441" spans="9:9" x14ac:dyDescent="0.25">
      <c r="I441" s="7"/>
    </row>
    <row r="442" spans="9:9" x14ac:dyDescent="0.25">
      <c r="I442" s="7"/>
    </row>
    <row r="443" spans="9:9" x14ac:dyDescent="0.25">
      <c r="I443" s="7"/>
    </row>
    <row r="444" spans="9:9" x14ac:dyDescent="0.25">
      <c r="I444" s="7"/>
    </row>
    <row r="445" spans="9:9" x14ac:dyDescent="0.25">
      <c r="I445" s="7"/>
    </row>
  </sheetData>
  <mergeCells count="6">
    <mergeCell ref="A2:H2"/>
    <mergeCell ref="I2:L2"/>
    <mergeCell ref="A38:H38"/>
    <mergeCell ref="I38:L38"/>
    <mergeCell ref="A1:H1"/>
    <mergeCell ref="A37:H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Financial Statements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2012-03-18T17:38:33Z</dcterms:created>
  <dcterms:modified xsi:type="dcterms:W3CDTF">2015-05-23T12:41:46Z</dcterms:modified>
</cp:coreProperties>
</file>