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15600" windowHeight="9030"/>
  </bookViews>
  <sheets>
    <sheet name="Sheet1" sheetId="2" r:id="rId1"/>
  </sheets>
  <calcPr calcId="145621"/>
</workbook>
</file>

<file path=xl/calcChain.xml><?xml version="1.0" encoding="utf-8"?>
<calcChain xmlns="http://schemas.openxmlformats.org/spreadsheetml/2006/main">
  <c r="H22" i="2" l="1"/>
  <c r="H24" i="2" s="1"/>
  <c r="H27" i="2" s="1"/>
  <c r="H29" i="2" s="1"/>
  <c r="H15" i="2"/>
  <c r="F15" i="2"/>
  <c r="H13" i="2"/>
  <c r="F13" i="2"/>
  <c r="H11" i="2"/>
  <c r="F11" i="2"/>
  <c r="H9" i="2"/>
  <c r="F9" i="2"/>
</calcChain>
</file>

<file path=xl/sharedStrings.xml><?xml version="1.0" encoding="utf-8"?>
<sst xmlns="http://schemas.openxmlformats.org/spreadsheetml/2006/main" count="52" uniqueCount="49">
  <si>
    <t>ID NO</t>
  </si>
  <si>
    <t>BODYFAT</t>
  </si>
  <si>
    <t>WEIGHT</t>
  </si>
  <si>
    <t>Phase-4(IP) Calculations</t>
  </si>
  <si>
    <t>Instructor's Example</t>
  </si>
  <si>
    <t>Statistical Measurements</t>
  </si>
  <si>
    <t>Body Fat (%)</t>
  </si>
  <si>
    <t>Body Weight (Pounds)</t>
  </si>
  <si>
    <t>Mean</t>
  </si>
  <si>
    <t>Median</t>
  </si>
  <si>
    <t>Range</t>
  </si>
  <si>
    <t>Standard</t>
  </si>
  <si>
    <t>Deviation</t>
  </si>
  <si>
    <t>Part 1</t>
  </si>
  <si>
    <t>Part 2: Hypothesis Test Calculation</t>
  </si>
  <si>
    <t>Population Mean of Body Fat</t>
  </si>
  <si>
    <t>Standard Deviation of Body Fat</t>
  </si>
  <si>
    <t>Cumulative Probability</t>
  </si>
  <si>
    <t>(Calculated)</t>
  </si>
  <si>
    <t>P-value on Righ tTail</t>
  </si>
  <si>
    <t>P-value for Two Tails</t>
  </si>
  <si>
    <t>Data table and use the instructor’s</t>
  </si>
  <si>
    <t xml:space="preserve">EXCEL formulas as instructed to </t>
  </si>
  <si>
    <t>obtain and post the calculated</t>
  </si>
  <si>
    <t>values that is required to obtain</t>
  </si>
  <si>
    <t>credit for your EXCEL posting.</t>
  </si>
  <si>
    <t>Cyrus Rahnama</t>
  </si>
  <si>
    <t xml:space="preserve">Please do NOT use the instructor’s </t>
  </si>
  <si>
    <t>Task List spreadsheet with Silver Gym’s</t>
  </si>
  <si>
    <t>NOTICE</t>
  </si>
  <si>
    <t>You must use the provided EXCEL formulas</t>
  </si>
  <si>
    <t>to obtain the P-value for the hypothesis test.</t>
  </si>
  <si>
    <t xml:space="preserve">Except for the cell locations where you do not </t>
  </si>
  <si>
    <t>see EXCEL formula inside the function window,</t>
  </si>
  <si>
    <t>f(x), at the top of the spreadsheet, please do</t>
  </si>
  <si>
    <t>not type in the calculated values manually</t>
  </si>
  <si>
    <t xml:space="preserve">as they do not receive credit. In case you </t>
  </si>
  <si>
    <t>need further help, you can contact the instructor.</t>
  </si>
  <si>
    <t xml:space="preserve">You are required to set up the five steps for </t>
  </si>
  <si>
    <t>two-tailed hypothesis test about the Silver Gym's</t>
  </si>
  <si>
    <t>Manager’s claim regarding 20% mean of body fat of its</t>
  </si>
  <si>
    <t>members, for Part 2, inside your word</t>
  </si>
  <si>
    <t>document by using the calculated P-value from this</t>
  </si>
  <si>
    <t xml:space="preserve">spreadsheet and complete the five steps the way shown </t>
  </si>
  <si>
    <t>inside instructor's Power Point Presentation posted under</t>
  </si>
  <si>
    <t>Instructor Files. Please do not provide discussion or the five steps of hypothesis test inside spreadsheet.</t>
  </si>
  <si>
    <t>Important Notice</t>
  </si>
  <si>
    <t xml:space="preserve">spreadsheet to complete and submit your </t>
  </si>
  <si>
    <t>EXCEL calculations. You must download 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</si>
</sst>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u/>
      <sz val="10"/>
      <name val="Arial"/>
      <family val="2"/>
    </font>
    <font>
      <sz val="10"/>
      <name val="Arial"/>
      <family val="2"/>
    </font>
    <font>
      <b/>
      <u/>
      <sz val="10"/>
      <color rgb="FFFF0000"/>
      <name val="Arial"/>
      <family val="2"/>
    </font>
    <font>
      <sz val="10"/>
      <color rgb="FF002060"/>
      <name val="Arial"/>
      <family val="2"/>
    </font>
    <font>
      <b/>
      <u/>
      <sz val="20"/>
      <color theme="9" tint="-0.499984740745262"/>
      <name val="Calibri"/>
      <family val="2"/>
      <scheme val="minor"/>
    </font>
    <font>
      <b/>
      <u/>
      <sz val="16"/>
      <color theme="9" tint="-0.499984740745262"/>
      <name val="Arial"/>
      <family val="2"/>
    </font>
    <font>
      <b/>
      <sz val="10"/>
      <color rgb="FF002060"/>
      <name val="Arial"/>
      <family val="2"/>
    </font>
    <font>
      <b/>
      <sz val="10"/>
      <color rgb="FF0070C0"/>
      <name val="Arial"/>
      <family val="2"/>
    </font>
    <font>
      <b/>
      <u/>
      <sz val="16"/>
      <color rgb="FF002060"/>
      <name val="Arial"/>
      <family val="2"/>
    </font>
    <font>
      <sz val="16"/>
      <color rgb="FF002060"/>
      <name val="Arial"/>
      <family val="2"/>
    </font>
    <font>
      <b/>
      <u/>
      <sz val="10"/>
      <color rgb="FF002060"/>
      <name val="Arial"/>
      <family val="2"/>
    </font>
    <font>
      <b/>
      <u/>
      <sz val="14"/>
      <color rgb="FFC00000"/>
      <name val="Arial Black"/>
      <family val="2"/>
    </font>
    <font>
      <u/>
      <sz val="11"/>
      <color theme="1"/>
      <name val="Calibri"/>
      <family val="2"/>
      <scheme val="minor"/>
    </font>
    <font>
      <b/>
      <u/>
      <sz val="18"/>
      <color theme="9" tint="-0.499984740745262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u/>
      <sz val="12"/>
      <color rgb="FFC00000"/>
      <name val="Calibri"/>
      <family val="2"/>
      <scheme val="minor"/>
    </font>
    <font>
      <u/>
      <sz val="12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56">
    <xf numFmtId="0" fontId="0" fillId="0" borderId="0" xfId="0"/>
    <xf numFmtId="0" fontId="15" fillId="0" borderId="0" xfId="0" applyFont="1"/>
    <xf numFmtId="0" fontId="17" fillId="0" borderId="0" xfId="2" applyFont="1"/>
    <xf numFmtId="0" fontId="2" fillId="0" borderId="0" xfId="1"/>
    <xf numFmtId="0" fontId="6" fillId="0" borderId="0" xfId="1" applyFont="1" applyAlignment="1">
      <alignment horizontal="center"/>
    </xf>
    <xf numFmtId="164" fontId="6" fillId="0" borderId="0" xfId="1" applyNumberFormat="1" applyFont="1" applyAlignment="1">
      <alignment horizontal="center"/>
    </xf>
    <xf numFmtId="2" fontId="6" fillId="0" borderId="0" xfId="1" applyNumberFormat="1" applyFont="1" applyAlignment="1">
      <alignment horizontal="center"/>
    </xf>
    <xf numFmtId="164" fontId="3" fillId="0" borderId="1" xfId="1" applyNumberFormat="1" applyFont="1" applyBorder="1"/>
    <xf numFmtId="2" fontId="3" fillId="0" borderId="3" xfId="1" applyNumberFormat="1" applyFont="1" applyBorder="1"/>
    <xf numFmtId="164" fontId="3" fillId="0" borderId="6" xfId="1" applyNumberFormat="1" applyFont="1" applyBorder="1"/>
    <xf numFmtId="2" fontId="3" fillId="0" borderId="4" xfId="1" applyNumberFormat="1" applyFont="1" applyBorder="1"/>
    <xf numFmtId="164" fontId="3" fillId="0" borderId="2" xfId="1" applyNumberFormat="1" applyFont="1" applyBorder="1"/>
    <xf numFmtId="2" fontId="3" fillId="0" borderId="5" xfId="1" applyNumberFormat="1" applyFont="1" applyBorder="1"/>
    <xf numFmtId="0" fontId="7" fillId="2" borderId="9" xfId="1" applyFont="1" applyFill="1" applyBorder="1"/>
    <xf numFmtId="0" fontId="12" fillId="2" borderId="7" xfId="1" applyFont="1" applyFill="1" applyBorder="1" applyAlignment="1">
      <alignment vertical="center"/>
    </xf>
    <xf numFmtId="0" fontId="13" fillId="2" borderId="8" xfId="1" applyFont="1" applyFill="1" applyBorder="1"/>
    <xf numFmtId="0" fontId="16" fillId="0" borderId="0" xfId="0" applyFont="1"/>
    <xf numFmtId="0" fontId="1" fillId="0" borderId="0" xfId="0" applyFont="1"/>
    <xf numFmtId="0" fontId="18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164" fontId="1" fillId="0" borderId="0" xfId="0" applyNumberFormat="1" applyFont="1"/>
    <xf numFmtId="2" fontId="1" fillId="0" borderId="0" xfId="0" applyNumberFormat="1" applyFont="1"/>
    <xf numFmtId="0" fontId="5" fillId="0" borderId="0" xfId="2"/>
    <xf numFmtId="0" fontId="4" fillId="0" borderId="0" xfId="2" applyFont="1"/>
    <xf numFmtId="0" fontId="8" fillId="0" borderId="0" xfId="2" applyFont="1"/>
    <xf numFmtId="0" fontId="9" fillId="0" borderId="0" xfId="2" applyFont="1"/>
    <xf numFmtId="0" fontId="10" fillId="0" borderId="0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1" fillId="0" borderId="12" xfId="2" applyFont="1" applyBorder="1"/>
    <xf numFmtId="0" fontId="10" fillId="0" borderId="13" xfId="0" applyFont="1" applyBorder="1" applyAlignment="1">
      <alignment vertical="center"/>
    </xf>
    <xf numFmtId="0" fontId="11" fillId="0" borderId="14" xfId="2" applyFont="1" applyBorder="1"/>
    <xf numFmtId="0" fontId="10" fillId="0" borderId="15" xfId="2" applyFont="1" applyBorder="1"/>
    <xf numFmtId="0" fontId="10" fillId="0" borderId="16" xfId="2" applyFont="1" applyBorder="1"/>
    <xf numFmtId="0" fontId="11" fillId="0" borderId="16" xfId="2" applyFont="1" applyBorder="1"/>
    <xf numFmtId="0" fontId="11" fillId="0" borderId="17" xfId="2" applyFont="1" applyBorder="1"/>
    <xf numFmtId="0" fontId="0" fillId="0" borderId="0" xfId="0" applyBorder="1"/>
    <xf numFmtId="0" fontId="19" fillId="0" borderId="10" xfId="0" applyFont="1" applyBorder="1"/>
    <xf numFmtId="0" fontId="19" fillId="0" borderId="11" xfId="0" applyFont="1" applyBorder="1"/>
    <xf numFmtId="0" fontId="19" fillId="0" borderId="12" xfId="0" applyFont="1" applyBorder="1"/>
    <xf numFmtId="0" fontId="19" fillId="0" borderId="13" xfId="0" applyFont="1" applyBorder="1"/>
    <xf numFmtId="0" fontId="19" fillId="0" borderId="0" xfId="0" applyFont="1" applyBorder="1"/>
    <xf numFmtId="0" fontId="19" fillId="0" borderId="14" xfId="0" applyFont="1" applyBorder="1"/>
    <xf numFmtId="0" fontId="19" fillId="0" borderId="15" xfId="0" applyFont="1" applyBorder="1"/>
    <xf numFmtId="0" fontId="19" fillId="0" borderId="16" xfId="0" applyFont="1" applyBorder="1"/>
    <xf numFmtId="0" fontId="19" fillId="0" borderId="17" xfId="0" applyFont="1" applyBorder="1"/>
    <xf numFmtId="0" fontId="19" fillId="0" borderId="10" xfId="0" applyFont="1" applyBorder="1" applyAlignment="1">
      <alignment vertical="center"/>
    </xf>
    <xf numFmtId="0" fontId="0" fillId="0" borderId="11" xfId="0" applyBorder="1"/>
    <xf numFmtId="0" fontId="0" fillId="0" borderId="12" xfId="0" applyBorder="1"/>
    <xf numFmtId="0" fontId="19" fillId="0" borderId="13" xfId="0" applyFont="1" applyBorder="1" applyAlignment="1">
      <alignment vertical="center"/>
    </xf>
    <xf numFmtId="0" fontId="0" fillId="0" borderId="14" xfId="0" applyBorder="1"/>
    <xf numFmtId="0" fontId="19" fillId="0" borderId="15" xfId="0" applyFont="1" applyBorder="1" applyAlignment="1">
      <alignment vertical="center"/>
    </xf>
    <xf numFmtId="0" fontId="0" fillId="0" borderId="16" xfId="0" applyBorder="1"/>
    <xf numFmtId="0" fontId="0" fillId="0" borderId="17" xfId="0" applyBorder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4"/>
  <sheetViews>
    <sheetView tabSelected="1" workbookViewId="0">
      <selection activeCell="E5" sqref="E5"/>
    </sheetView>
  </sheetViews>
  <sheetFormatPr defaultRowHeight="15" x14ac:dyDescent="0.25"/>
  <sheetData>
    <row r="1" spans="1:18" ht="23.45" thickTop="1" thickBot="1" x14ac:dyDescent="0.55000000000000004">
      <c r="A1" s="4" t="s">
        <v>0</v>
      </c>
      <c r="B1" s="5" t="s">
        <v>1</v>
      </c>
      <c r="C1" s="6" t="s">
        <v>2</v>
      </c>
      <c r="E1" s="14" t="s">
        <v>3</v>
      </c>
      <c r="F1" s="15"/>
      <c r="G1" s="15"/>
      <c r="H1" s="15"/>
      <c r="I1" s="13"/>
      <c r="J1" s="1" t="s">
        <v>4</v>
      </c>
    </row>
    <row r="2" spans="1:18" thickTop="1" x14ac:dyDescent="0.3">
      <c r="A2" s="3">
        <v>1</v>
      </c>
      <c r="B2" s="7">
        <v>19.8</v>
      </c>
      <c r="C2" s="8">
        <v>169.25</v>
      </c>
    </row>
    <row r="3" spans="1:18" ht="25.9" x14ac:dyDescent="0.5">
      <c r="A3" s="3">
        <v>2</v>
      </c>
      <c r="B3" s="9">
        <v>12.9</v>
      </c>
      <c r="C3" s="10">
        <v>175.25</v>
      </c>
      <c r="E3" s="2" t="s">
        <v>13</v>
      </c>
      <c r="F3" s="26" t="s">
        <v>5</v>
      </c>
      <c r="G3" s="24"/>
      <c r="H3" s="24"/>
      <c r="I3" s="24"/>
      <c r="J3" s="24"/>
    </row>
    <row r="4" spans="1:18" ht="14.45" x14ac:dyDescent="0.3">
      <c r="A4" s="3">
        <v>3</v>
      </c>
      <c r="B4" s="9">
        <v>20.6</v>
      </c>
      <c r="C4" s="10">
        <v>149</v>
      </c>
    </row>
    <row r="5" spans="1:18" ht="14.45" x14ac:dyDescent="0.3">
      <c r="A5" s="3">
        <v>4</v>
      </c>
      <c r="B5" s="9">
        <v>12.9</v>
      </c>
      <c r="C5" s="10">
        <v>184.75</v>
      </c>
    </row>
    <row r="6" spans="1:18" ht="15.6" x14ac:dyDescent="0.3">
      <c r="A6" s="3">
        <v>5</v>
      </c>
      <c r="B6" s="9">
        <v>26.8</v>
      </c>
      <c r="C6" s="10">
        <v>194.25</v>
      </c>
      <c r="F6" s="19"/>
      <c r="G6" s="19"/>
      <c r="H6" s="19"/>
      <c r="I6" s="19"/>
      <c r="J6" s="19"/>
      <c r="N6" s="48" t="s">
        <v>46</v>
      </c>
      <c r="O6" s="49"/>
      <c r="P6" s="49"/>
      <c r="Q6" s="49"/>
      <c r="R6" s="50"/>
    </row>
    <row r="7" spans="1:18" ht="15.75" x14ac:dyDescent="0.25">
      <c r="A7" s="3">
        <v>6</v>
      </c>
      <c r="B7" s="9">
        <v>25.6</v>
      </c>
      <c r="C7" s="10">
        <v>201.25</v>
      </c>
      <c r="F7" s="20" t="s">
        <v>6</v>
      </c>
      <c r="G7" s="20"/>
      <c r="H7" s="20" t="s">
        <v>7</v>
      </c>
      <c r="I7" s="20"/>
      <c r="J7" s="20"/>
      <c r="N7" s="51" t="s">
        <v>27</v>
      </c>
      <c r="O7" s="38"/>
      <c r="P7" s="38"/>
      <c r="Q7" s="38"/>
      <c r="R7" s="52"/>
    </row>
    <row r="8" spans="1:18" ht="14.45" x14ac:dyDescent="0.3">
      <c r="A8" s="3">
        <v>7</v>
      </c>
      <c r="B8" s="9">
        <v>19</v>
      </c>
      <c r="C8" s="10">
        <v>181</v>
      </c>
      <c r="N8" s="51" t="s">
        <v>47</v>
      </c>
      <c r="O8" s="38"/>
      <c r="P8" s="38"/>
      <c r="Q8" s="38"/>
      <c r="R8" s="52"/>
    </row>
    <row r="9" spans="1:18" ht="14.45" x14ac:dyDescent="0.3">
      <c r="A9" s="3">
        <v>8</v>
      </c>
      <c r="B9" s="9">
        <v>10.8</v>
      </c>
      <c r="C9" s="10">
        <v>186</v>
      </c>
      <c r="E9" s="18" t="s">
        <v>8</v>
      </c>
      <c r="F9" s="22">
        <f>AVERAGE(B2:B253)</f>
        <v>19.150793650793659</v>
      </c>
      <c r="G9" s="17"/>
      <c r="H9" s="23">
        <f>AVERAGE(C2:C253)</f>
        <v>181.08035714285717</v>
      </c>
      <c r="I9" s="17"/>
      <c r="N9" s="51" t="s">
        <v>48</v>
      </c>
      <c r="O9" s="38"/>
      <c r="P9" s="38"/>
      <c r="Q9" s="38"/>
      <c r="R9" s="52"/>
    </row>
    <row r="10" spans="1:18" x14ac:dyDescent="0.25">
      <c r="A10" s="3">
        <v>9</v>
      </c>
      <c r="B10" s="9">
        <v>15.1</v>
      </c>
      <c r="C10" s="10">
        <v>191</v>
      </c>
      <c r="E10" s="18"/>
      <c r="F10" s="17"/>
      <c r="G10" s="17"/>
      <c r="H10" s="17"/>
      <c r="I10" s="17"/>
      <c r="N10" s="51" t="s">
        <v>28</v>
      </c>
      <c r="O10" s="38"/>
      <c r="P10" s="38"/>
      <c r="Q10" s="38"/>
      <c r="R10" s="52"/>
    </row>
    <row r="11" spans="1:18" x14ac:dyDescent="0.25">
      <c r="A11" s="3">
        <v>10</v>
      </c>
      <c r="B11" s="9">
        <v>14</v>
      </c>
      <c r="C11" s="10">
        <v>186.25</v>
      </c>
      <c r="E11" s="18" t="s">
        <v>9</v>
      </c>
      <c r="F11" s="22">
        <f>MEDIAN(B2:B253)</f>
        <v>19.25</v>
      </c>
      <c r="G11" s="17"/>
      <c r="H11" s="23">
        <f>MEDIAN(C2:C253)</f>
        <v>177.625</v>
      </c>
      <c r="I11" s="17"/>
      <c r="N11" s="51" t="s">
        <v>21</v>
      </c>
      <c r="O11" s="38"/>
      <c r="P11" s="38"/>
      <c r="Q11" s="38"/>
      <c r="R11" s="52"/>
    </row>
    <row r="12" spans="1:18" ht="14.45" x14ac:dyDescent="0.3">
      <c r="A12" s="3">
        <v>11</v>
      </c>
      <c r="B12" s="9">
        <v>13.5</v>
      </c>
      <c r="C12" s="10">
        <v>196.25</v>
      </c>
      <c r="E12" s="18"/>
      <c r="F12" s="17"/>
      <c r="G12" s="17"/>
      <c r="H12" s="17"/>
      <c r="I12" s="17"/>
      <c r="N12" s="51" t="s">
        <v>22</v>
      </c>
      <c r="O12" s="38"/>
      <c r="P12" s="38"/>
      <c r="Q12" s="38"/>
      <c r="R12" s="52"/>
    </row>
    <row r="13" spans="1:18" ht="14.45" x14ac:dyDescent="0.3">
      <c r="A13" s="3">
        <v>12</v>
      </c>
      <c r="B13" s="9">
        <v>18.5</v>
      </c>
      <c r="C13" s="10">
        <v>212.5</v>
      </c>
      <c r="E13" s="18" t="s">
        <v>10</v>
      </c>
      <c r="F13" s="22">
        <f>MAX(B2:B253)-MIN(B2:B253)</f>
        <v>40.1</v>
      </c>
      <c r="G13" s="17"/>
      <c r="H13" s="23">
        <f>MAX(C2:C253)-MIN(C2:C253)</f>
        <v>254.64999999999998</v>
      </c>
      <c r="I13" s="17"/>
      <c r="N13" s="51" t="s">
        <v>23</v>
      </c>
      <c r="O13" s="38"/>
      <c r="P13" s="38"/>
      <c r="Q13" s="38"/>
      <c r="R13" s="52"/>
    </row>
    <row r="14" spans="1:18" ht="14.45" x14ac:dyDescent="0.3">
      <c r="A14" s="3">
        <v>13</v>
      </c>
      <c r="B14" s="9">
        <v>20.5</v>
      </c>
      <c r="C14" s="10">
        <v>180.5</v>
      </c>
      <c r="E14" s="18"/>
      <c r="F14" s="17"/>
      <c r="G14" s="17"/>
      <c r="H14" s="17"/>
      <c r="I14" s="17"/>
      <c r="N14" s="51" t="s">
        <v>24</v>
      </c>
      <c r="O14" s="38"/>
      <c r="P14" s="38"/>
      <c r="Q14" s="38"/>
      <c r="R14" s="52"/>
    </row>
    <row r="15" spans="1:18" ht="14.45" x14ac:dyDescent="0.3">
      <c r="A15" s="3">
        <v>14</v>
      </c>
      <c r="B15" s="9">
        <v>21.8</v>
      </c>
      <c r="C15" s="10">
        <v>235.25</v>
      </c>
      <c r="E15" s="18" t="s">
        <v>11</v>
      </c>
      <c r="F15" s="17">
        <f>_xlfn.STDEV.S(B2:B253)</f>
        <v>6.6111308533742639</v>
      </c>
      <c r="G15" s="17"/>
      <c r="H15" s="17">
        <f>_xlfn.STDEV.S(C2:C253)</f>
        <v>30.139272025027871</v>
      </c>
      <c r="I15" s="17"/>
      <c r="N15" s="51" t="s">
        <v>25</v>
      </c>
      <c r="O15" s="38"/>
      <c r="P15" s="38"/>
      <c r="Q15" s="38"/>
      <c r="R15" s="52"/>
    </row>
    <row r="16" spans="1:18" ht="14.45" x14ac:dyDescent="0.3">
      <c r="A16" s="3">
        <v>15</v>
      </c>
      <c r="B16" s="9">
        <v>14.9</v>
      </c>
      <c r="C16" s="10">
        <v>187.75</v>
      </c>
      <c r="E16" s="18" t="s">
        <v>12</v>
      </c>
      <c r="N16" s="53" t="s">
        <v>26</v>
      </c>
      <c r="O16" s="54"/>
      <c r="P16" s="54"/>
      <c r="Q16" s="54"/>
      <c r="R16" s="55"/>
    </row>
    <row r="17" spans="1:23" ht="14.45" x14ac:dyDescent="0.3">
      <c r="A17" s="3">
        <v>16</v>
      </c>
      <c r="B17" s="9">
        <v>22.5</v>
      </c>
      <c r="C17" s="10">
        <v>157.75</v>
      </c>
    </row>
    <row r="18" spans="1:23" ht="21" x14ac:dyDescent="0.4">
      <c r="A18" s="3">
        <v>17</v>
      </c>
      <c r="B18" s="9">
        <v>28.1</v>
      </c>
      <c r="C18" s="10">
        <v>195.75</v>
      </c>
      <c r="E18" s="27" t="s">
        <v>14</v>
      </c>
      <c r="F18" s="25"/>
      <c r="G18" s="25"/>
      <c r="H18" s="25"/>
      <c r="I18" s="25"/>
      <c r="J18" s="24"/>
      <c r="N18" s="29" t="s">
        <v>29</v>
      </c>
      <c r="O18" s="30"/>
      <c r="P18" s="30"/>
      <c r="Q18" s="30"/>
      <c r="R18" s="31"/>
    </row>
    <row r="19" spans="1:23" ht="14.45" x14ac:dyDescent="0.3">
      <c r="A19" s="3">
        <v>18</v>
      </c>
      <c r="B19" s="9">
        <v>24.4</v>
      </c>
      <c r="C19" s="10">
        <v>200.25</v>
      </c>
      <c r="N19" s="32" t="s">
        <v>30</v>
      </c>
      <c r="O19" s="28"/>
      <c r="P19" s="28"/>
      <c r="Q19" s="28"/>
      <c r="R19" s="33"/>
    </row>
    <row r="20" spans="1:23" ht="14.45" x14ac:dyDescent="0.3">
      <c r="A20" s="3">
        <v>19</v>
      </c>
      <c r="B20" s="9">
        <v>12.1</v>
      </c>
      <c r="C20" s="10">
        <v>188.75</v>
      </c>
      <c r="E20" s="18" t="s">
        <v>15</v>
      </c>
      <c r="F20" s="18"/>
      <c r="G20" s="18"/>
      <c r="H20" s="17">
        <v>20</v>
      </c>
      <c r="N20" s="32" t="s">
        <v>31</v>
      </c>
      <c r="O20" s="28"/>
      <c r="P20" s="28"/>
      <c r="Q20" s="28"/>
      <c r="R20" s="33"/>
    </row>
    <row r="21" spans="1:23" ht="14.45" x14ac:dyDescent="0.3">
      <c r="A21" s="3">
        <v>20</v>
      </c>
      <c r="B21" s="9">
        <v>16.5</v>
      </c>
      <c r="C21" s="10">
        <v>214.75</v>
      </c>
      <c r="E21" s="18"/>
      <c r="F21" s="18"/>
      <c r="G21" s="18"/>
      <c r="H21" s="17"/>
      <c r="N21" s="32" t="s">
        <v>32</v>
      </c>
      <c r="O21" s="28"/>
      <c r="P21" s="28"/>
      <c r="Q21" s="28"/>
      <c r="R21" s="33"/>
    </row>
    <row r="22" spans="1:23" ht="14.45" x14ac:dyDescent="0.3">
      <c r="A22" s="3">
        <v>21</v>
      </c>
      <c r="B22" s="9">
        <v>19</v>
      </c>
      <c r="C22" s="10">
        <v>179</v>
      </c>
      <c r="E22" s="18" t="s">
        <v>16</v>
      </c>
      <c r="F22" s="18"/>
      <c r="G22" s="18"/>
      <c r="H22" s="17">
        <f>_xlfn.STDEV.S(B2:B253)</f>
        <v>6.6111308533742639</v>
      </c>
      <c r="N22" s="32" t="s">
        <v>33</v>
      </c>
      <c r="O22" s="28"/>
      <c r="P22" s="28"/>
      <c r="Q22" s="28"/>
      <c r="R22" s="33"/>
    </row>
    <row r="23" spans="1:23" ht="14.45" x14ac:dyDescent="0.3">
      <c r="A23" s="3">
        <v>22</v>
      </c>
      <c r="B23" s="9">
        <v>15.3</v>
      </c>
      <c r="C23" s="10">
        <v>209.5</v>
      </c>
      <c r="H23" s="17"/>
      <c r="N23" s="32" t="s">
        <v>34</v>
      </c>
      <c r="O23" s="28"/>
      <c r="P23" s="28"/>
      <c r="Q23" s="28"/>
      <c r="R23" s="33"/>
    </row>
    <row r="24" spans="1:23" ht="14.45" x14ac:dyDescent="0.3">
      <c r="A24" s="3">
        <v>23</v>
      </c>
      <c r="B24" s="9">
        <v>17.7</v>
      </c>
      <c r="C24" s="10">
        <v>135.25</v>
      </c>
      <c r="E24" s="18" t="s">
        <v>17</v>
      </c>
      <c r="F24" s="18"/>
      <c r="G24" s="18"/>
      <c r="H24" s="17">
        <f>_xlfn.Z.TEST(B2:B253,H20,H22)</f>
        <v>0.97927979437599777</v>
      </c>
      <c r="N24" s="32" t="s">
        <v>35</v>
      </c>
      <c r="O24" s="28"/>
      <c r="P24" s="28"/>
      <c r="Q24" s="28"/>
      <c r="R24" s="33"/>
    </row>
    <row r="25" spans="1:23" ht="14.45" x14ac:dyDescent="0.3">
      <c r="A25" s="3">
        <v>24</v>
      </c>
      <c r="B25" s="9">
        <v>24.1</v>
      </c>
      <c r="C25" s="10">
        <v>148.75</v>
      </c>
      <c r="E25" s="18" t="s">
        <v>18</v>
      </c>
      <c r="F25" s="18"/>
      <c r="G25" s="18"/>
      <c r="H25" s="17"/>
      <c r="N25" s="32" t="s">
        <v>36</v>
      </c>
      <c r="O25" s="28"/>
      <c r="P25" s="28"/>
      <c r="Q25" s="28"/>
      <c r="R25" s="33"/>
    </row>
    <row r="26" spans="1:23" ht="14.45" x14ac:dyDescent="0.3">
      <c r="A26" s="3">
        <v>25</v>
      </c>
      <c r="B26" s="9">
        <v>14.2</v>
      </c>
      <c r="C26" s="10">
        <v>164.25</v>
      </c>
      <c r="H26" s="17"/>
      <c r="N26" s="32" t="s">
        <v>37</v>
      </c>
      <c r="O26" s="28"/>
      <c r="P26" s="28"/>
      <c r="Q26" s="28"/>
      <c r="R26" s="33"/>
    </row>
    <row r="27" spans="1:23" x14ac:dyDescent="0.25">
      <c r="A27" s="3">
        <v>26</v>
      </c>
      <c r="B27" s="9">
        <v>7.6</v>
      </c>
      <c r="C27" s="10">
        <v>164.25</v>
      </c>
      <c r="E27" s="18" t="s">
        <v>19</v>
      </c>
      <c r="H27" s="17">
        <f>1-H24</f>
        <v>2.072020562400223E-2</v>
      </c>
      <c r="N27" s="34" t="s">
        <v>26</v>
      </c>
      <c r="O27" s="35"/>
      <c r="P27" s="36"/>
      <c r="Q27" s="36"/>
      <c r="R27" s="37"/>
    </row>
    <row r="28" spans="1:23" x14ac:dyDescent="0.25">
      <c r="A28" s="3">
        <v>27</v>
      </c>
      <c r="B28" s="9">
        <v>8.5</v>
      </c>
      <c r="C28" s="10">
        <v>135.5</v>
      </c>
      <c r="H28" s="17"/>
    </row>
    <row r="29" spans="1:23" ht="15.75" x14ac:dyDescent="0.25">
      <c r="A29" s="3">
        <v>28</v>
      </c>
      <c r="B29" s="9">
        <v>20.399999999999999</v>
      </c>
      <c r="C29" s="10">
        <v>141.5</v>
      </c>
      <c r="E29" s="20" t="s">
        <v>20</v>
      </c>
      <c r="F29" s="21"/>
      <c r="G29" s="16"/>
      <c r="H29" s="20">
        <f>2*H27</f>
        <v>4.1440411248004461E-2</v>
      </c>
      <c r="N29" s="39" t="s">
        <v>29</v>
      </c>
      <c r="O29" s="40"/>
      <c r="P29" s="40"/>
      <c r="Q29" s="40"/>
      <c r="R29" s="40"/>
      <c r="S29" s="40"/>
      <c r="T29" s="40"/>
      <c r="U29" s="40"/>
      <c r="V29" s="40"/>
      <c r="W29" s="41"/>
    </row>
    <row r="30" spans="1:23" x14ac:dyDescent="0.25">
      <c r="A30" s="3">
        <v>29</v>
      </c>
      <c r="B30" s="9">
        <v>4.7</v>
      </c>
      <c r="C30" s="10">
        <v>133.25</v>
      </c>
      <c r="N30" s="42" t="s">
        <v>38</v>
      </c>
      <c r="O30" s="43"/>
      <c r="P30" s="43"/>
      <c r="Q30" s="43"/>
      <c r="R30" s="43"/>
      <c r="S30" s="43"/>
      <c r="T30" s="43"/>
      <c r="U30" s="43"/>
      <c r="V30" s="43"/>
      <c r="W30" s="44"/>
    </row>
    <row r="31" spans="1:23" x14ac:dyDescent="0.25">
      <c r="A31" s="3">
        <v>30</v>
      </c>
      <c r="B31" s="9">
        <v>9.4</v>
      </c>
      <c r="C31" s="10">
        <v>160.75</v>
      </c>
      <c r="N31" s="42" t="s">
        <v>39</v>
      </c>
      <c r="O31" s="43"/>
      <c r="P31" s="43"/>
      <c r="Q31" s="43"/>
      <c r="R31" s="43"/>
      <c r="S31" s="43"/>
      <c r="T31" s="43"/>
      <c r="U31" s="43"/>
      <c r="V31" s="43"/>
      <c r="W31" s="44"/>
    </row>
    <row r="32" spans="1:23" x14ac:dyDescent="0.25">
      <c r="A32" s="3">
        <v>31</v>
      </c>
      <c r="B32" s="9">
        <v>15.3</v>
      </c>
      <c r="C32" s="10">
        <v>179.5</v>
      </c>
      <c r="N32" s="42" t="s">
        <v>40</v>
      </c>
      <c r="O32" s="43"/>
      <c r="P32" s="43"/>
      <c r="Q32" s="43"/>
      <c r="R32" s="43"/>
      <c r="S32" s="43"/>
      <c r="T32" s="43"/>
      <c r="U32" s="43"/>
      <c r="V32" s="43"/>
      <c r="W32" s="44"/>
    </row>
    <row r="33" spans="1:23" x14ac:dyDescent="0.25">
      <c r="A33" s="3">
        <v>32</v>
      </c>
      <c r="B33" s="9">
        <v>6.5</v>
      </c>
      <c r="C33" s="10">
        <v>160.25</v>
      </c>
      <c r="N33" s="42" t="s">
        <v>41</v>
      </c>
      <c r="O33" s="43"/>
      <c r="P33" s="43"/>
      <c r="Q33" s="43"/>
      <c r="R33" s="43"/>
      <c r="S33" s="43"/>
      <c r="T33" s="43"/>
      <c r="U33" s="43"/>
      <c r="V33" s="43"/>
      <c r="W33" s="44"/>
    </row>
    <row r="34" spans="1:23" x14ac:dyDescent="0.25">
      <c r="A34" s="3">
        <v>33</v>
      </c>
      <c r="B34" s="9">
        <v>15.4</v>
      </c>
      <c r="C34" s="10">
        <v>163</v>
      </c>
      <c r="N34" s="42" t="s">
        <v>42</v>
      </c>
      <c r="O34" s="43"/>
      <c r="P34" s="43"/>
      <c r="Q34" s="43"/>
      <c r="R34" s="43"/>
      <c r="S34" s="43"/>
      <c r="T34" s="43"/>
      <c r="U34" s="43"/>
      <c r="V34" s="43"/>
      <c r="W34" s="44"/>
    </row>
    <row r="35" spans="1:23" x14ac:dyDescent="0.25">
      <c r="A35" s="3">
        <v>34</v>
      </c>
      <c r="B35" s="9">
        <v>20.9</v>
      </c>
      <c r="C35" s="10">
        <v>233.5</v>
      </c>
      <c r="N35" s="42" t="s">
        <v>43</v>
      </c>
      <c r="O35" s="43"/>
      <c r="P35" s="43"/>
      <c r="Q35" s="43"/>
      <c r="R35" s="43"/>
      <c r="S35" s="43"/>
      <c r="T35" s="43"/>
      <c r="U35" s="43"/>
      <c r="V35" s="43"/>
      <c r="W35" s="44"/>
    </row>
    <row r="36" spans="1:23" x14ac:dyDescent="0.25">
      <c r="A36" s="3">
        <v>35</v>
      </c>
      <c r="B36" s="9">
        <v>14.6</v>
      </c>
      <c r="C36" s="10">
        <v>247.25</v>
      </c>
      <c r="N36" s="42" t="s">
        <v>44</v>
      </c>
      <c r="O36" s="43"/>
      <c r="P36" s="43"/>
      <c r="Q36" s="43"/>
      <c r="R36" s="43"/>
      <c r="S36" s="43"/>
      <c r="T36" s="43"/>
      <c r="U36" s="43"/>
      <c r="V36" s="43"/>
      <c r="W36" s="44"/>
    </row>
    <row r="37" spans="1:23" x14ac:dyDescent="0.25">
      <c r="A37" s="3">
        <v>36</v>
      </c>
      <c r="B37" s="9">
        <v>23.7</v>
      </c>
      <c r="C37" s="10">
        <v>191.75</v>
      </c>
      <c r="N37" s="42" t="s">
        <v>45</v>
      </c>
      <c r="O37" s="43"/>
      <c r="P37" s="43"/>
      <c r="Q37" s="43"/>
      <c r="R37" s="43"/>
      <c r="S37" s="43"/>
      <c r="T37" s="43"/>
      <c r="U37" s="43"/>
      <c r="V37" s="43"/>
      <c r="W37" s="44"/>
    </row>
    <row r="38" spans="1:23" x14ac:dyDescent="0.25">
      <c r="A38" s="3">
        <v>37</v>
      </c>
      <c r="B38" s="9">
        <v>30.6</v>
      </c>
      <c r="C38" s="10">
        <v>202.25</v>
      </c>
      <c r="N38" s="42"/>
      <c r="O38" s="43"/>
      <c r="P38" s="43"/>
      <c r="Q38" s="43"/>
      <c r="R38" s="43"/>
      <c r="S38" s="43"/>
      <c r="T38" s="43"/>
      <c r="U38" s="43"/>
      <c r="V38" s="43"/>
      <c r="W38" s="44"/>
    </row>
    <row r="39" spans="1:23" x14ac:dyDescent="0.25">
      <c r="A39" s="3">
        <v>38</v>
      </c>
      <c r="B39" s="9">
        <v>15.5</v>
      </c>
      <c r="C39" s="10">
        <v>196.75</v>
      </c>
      <c r="N39" s="45" t="s">
        <v>26</v>
      </c>
      <c r="O39" s="46"/>
      <c r="P39" s="46"/>
      <c r="Q39" s="46"/>
      <c r="R39" s="46"/>
      <c r="S39" s="46"/>
      <c r="T39" s="46"/>
      <c r="U39" s="46"/>
      <c r="V39" s="46"/>
      <c r="W39" s="47"/>
    </row>
    <row r="40" spans="1:23" x14ac:dyDescent="0.25">
      <c r="A40" s="3">
        <v>39</v>
      </c>
      <c r="B40" s="9">
        <v>27.1</v>
      </c>
      <c r="C40" s="10">
        <v>374.15</v>
      </c>
    </row>
    <row r="41" spans="1:23" x14ac:dyDescent="0.25">
      <c r="A41" s="3">
        <v>40</v>
      </c>
      <c r="B41" s="9">
        <v>31.3</v>
      </c>
      <c r="C41" s="10">
        <v>208</v>
      </c>
    </row>
    <row r="42" spans="1:23" x14ac:dyDescent="0.25">
      <c r="A42" s="3">
        <v>41</v>
      </c>
      <c r="B42" s="9">
        <v>23.7</v>
      </c>
      <c r="C42" s="10">
        <v>262.75</v>
      </c>
    </row>
    <row r="43" spans="1:23" x14ac:dyDescent="0.25">
      <c r="A43" s="3">
        <v>42</v>
      </c>
      <c r="B43" s="9">
        <v>21.6</v>
      </c>
      <c r="C43" s="10">
        <v>215.5</v>
      </c>
    </row>
    <row r="44" spans="1:23" x14ac:dyDescent="0.25">
      <c r="A44" s="3">
        <v>43</v>
      </c>
      <c r="B44" s="9">
        <v>30.4</v>
      </c>
      <c r="C44" s="10">
        <v>217</v>
      </c>
    </row>
    <row r="45" spans="1:23" x14ac:dyDescent="0.25">
      <c r="A45" s="3">
        <v>44</v>
      </c>
      <c r="B45" s="9">
        <v>20.8</v>
      </c>
      <c r="C45" s="10">
        <v>212</v>
      </c>
    </row>
    <row r="46" spans="1:23" x14ac:dyDescent="0.25">
      <c r="A46" s="3">
        <v>45</v>
      </c>
      <c r="B46" s="9">
        <v>18.399999999999999</v>
      </c>
      <c r="C46" s="10">
        <v>125.25</v>
      </c>
    </row>
    <row r="47" spans="1:23" x14ac:dyDescent="0.25">
      <c r="A47" s="3">
        <v>46</v>
      </c>
      <c r="B47" s="9">
        <v>14.1</v>
      </c>
      <c r="C47" s="10">
        <v>164.25</v>
      </c>
    </row>
    <row r="48" spans="1:23" x14ac:dyDescent="0.25">
      <c r="A48" s="3">
        <v>47</v>
      </c>
      <c r="B48" s="9">
        <v>12.2</v>
      </c>
      <c r="C48" s="10">
        <v>163.5</v>
      </c>
    </row>
    <row r="49" spans="1:3" x14ac:dyDescent="0.25">
      <c r="A49" s="3">
        <v>48</v>
      </c>
      <c r="B49" s="9">
        <v>6.4</v>
      </c>
      <c r="C49" s="10">
        <v>148.5</v>
      </c>
    </row>
    <row r="50" spans="1:3" x14ac:dyDescent="0.25">
      <c r="A50" s="3">
        <v>49</v>
      </c>
      <c r="B50" s="9">
        <v>13.4</v>
      </c>
      <c r="C50" s="10">
        <v>135.75</v>
      </c>
    </row>
    <row r="51" spans="1:3" x14ac:dyDescent="0.25">
      <c r="A51" s="3">
        <v>50</v>
      </c>
      <c r="B51" s="9">
        <v>8.6</v>
      </c>
      <c r="C51" s="10">
        <v>127.5</v>
      </c>
    </row>
    <row r="52" spans="1:3" x14ac:dyDescent="0.25">
      <c r="A52" s="3">
        <v>51</v>
      </c>
      <c r="B52" s="9">
        <v>10.7</v>
      </c>
      <c r="C52" s="10">
        <v>168.25</v>
      </c>
    </row>
    <row r="53" spans="1:3" x14ac:dyDescent="0.25">
      <c r="A53" s="3">
        <v>52</v>
      </c>
      <c r="B53" s="9">
        <v>7.4</v>
      </c>
      <c r="C53" s="10">
        <v>139.25</v>
      </c>
    </row>
    <row r="54" spans="1:3" x14ac:dyDescent="0.25">
      <c r="A54" s="3">
        <v>53</v>
      </c>
      <c r="B54" s="9">
        <v>8.6999999999999993</v>
      </c>
      <c r="C54" s="10">
        <v>137.25</v>
      </c>
    </row>
    <row r="55" spans="1:3" x14ac:dyDescent="0.25">
      <c r="A55" s="3">
        <v>54</v>
      </c>
      <c r="B55" s="9">
        <v>7.1</v>
      </c>
      <c r="C55" s="10">
        <v>158.75</v>
      </c>
    </row>
    <row r="56" spans="1:3" x14ac:dyDescent="0.25">
      <c r="A56" s="3">
        <v>55</v>
      </c>
      <c r="B56" s="9">
        <v>4.9000000000000004</v>
      </c>
      <c r="C56" s="10">
        <v>136.25</v>
      </c>
    </row>
    <row r="57" spans="1:3" x14ac:dyDescent="0.25">
      <c r="A57" s="3">
        <v>56</v>
      </c>
      <c r="B57" s="9">
        <v>22.2</v>
      </c>
      <c r="C57" s="10">
        <v>198</v>
      </c>
    </row>
    <row r="58" spans="1:3" x14ac:dyDescent="0.25">
      <c r="A58" s="3">
        <v>57</v>
      </c>
      <c r="B58" s="9">
        <v>20.100000000000001</v>
      </c>
      <c r="C58" s="10">
        <v>186.5</v>
      </c>
    </row>
    <row r="59" spans="1:3" x14ac:dyDescent="0.25">
      <c r="A59" s="3">
        <v>58</v>
      </c>
      <c r="B59" s="9">
        <v>27.1</v>
      </c>
      <c r="C59" s="10">
        <v>201.25</v>
      </c>
    </row>
    <row r="60" spans="1:3" x14ac:dyDescent="0.25">
      <c r="A60" s="3">
        <v>59</v>
      </c>
      <c r="B60" s="9">
        <v>29.5</v>
      </c>
      <c r="C60" s="10">
        <v>202.5</v>
      </c>
    </row>
    <row r="61" spans="1:3" x14ac:dyDescent="0.25">
      <c r="A61" s="3">
        <v>60</v>
      </c>
      <c r="B61" s="9">
        <v>24</v>
      </c>
      <c r="C61" s="10">
        <v>173.75</v>
      </c>
    </row>
    <row r="62" spans="1:3" x14ac:dyDescent="0.25">
      <c r="A62" s="3">
        <v>61</v>
      </c>
      <c r="B62" s="9">
        <v>25.4</v>
      </c>
      <c r="C62" s="10">
        <v>232</v>
      </c>
    </row>
    <row r="63" spans="1:3" x14ac:dyDescent="0.25">
      <c r="A63" s="3">
        <v>62</v>
      </c>
      <c r="B63" s="9">
        <v>28.8</v>
      </c>
      <c r="C63" s="10">
        <v>174.75</v>
      </c>
    </row>
    <row r="64" spans="1:3" x14ac:dyDescent="0.25">
      <c r="A64" s="3">
        <v>63</v>
      </c>
      <c r="B64" s="9">
        <v>19.2</v>
      </c>
      <c r="C64" s="10">
        <v>183.25</v>
      </c>
    </row>
    <row r="65" spans="1:3" x14ac:dyDescent="0.25">
      <c r="A65" s="3">
        <v>64</v>
      </c>
      <c r="B65" s="9">
        <v>13.1</v>
      </c>
      <c r="C65" s="10">
        <v>178</v>
      </c>
    </row>
    <row r="66" spans="1:3" x14ac:dyDescent="0.25">
      <c r="A66" s="3">
        <v>65</v>
      </c>
      <c r="B66" s="9">
        <v>31</v>
      </c>
      <c r="C66" s="10">
        <v>207.5</v>
      </c>
    </row>
    <row r="67" spans="1:3" x14ac:dyDescent="0.25">
      <c r="A67" s="3">
        <v>66</v>
      </c>
      <c r="B67" s="9">
        <v>28.9</v>
      </c>
      <c r="C67" s="10">
        <v>183.5</v>
      </c>
    </row>
    <row r="68" spans="1:3" x14ac:dyDescent="0.25">
      <c r="A68" s="3">
        <v>67</v>
      </c>
      <c r="B68" s="9">
        <v>21.1</v>
      </c>
      <c r="C68" s="10">
        <v>171.5</v>
      </c>
    </row>
    <row r="69" spans="1:3" x14ac:dyDescent="0.25">
      <c r="A69" s="3">
        <v>68</v>
      </c>
      <c r="B69" s="9">
        <v>14</v>
      </c>
      <c r="C69" s="10">
        <v>154.75</v>
      </c>
    </row>
    <row r="70" spans="1:3" x14ac:dyDescent="0.25">
      <c r="A70" s="3">
        <v>69</v>
      </c>
      <c r="B70" s="9">
        <v>7.1</v>
      </c>
      <c r="C70" s="10">
        <v>155.25</v>
      </c>
    </row>
    <row r="71" spans="1:3" x14ac:dyDescent="0.25">
      <c r="A71" s="3">
        <v>70</v>
      </c>
      <c r="B71" s="9">
        <v>13.2</v>
      </c>
      <c r="C71" s="10">
        <v>146.75</v>
      </c>
    </row>
    <row r="72" spans="1:3" x14ac:dyDescent="0.25">
      <c r="A72" s="3">
        <v>71</v>
      </c>
      <c r="B72" s="9">
        <v>23.7</v>
      </c>
      <c r="C72" s="10">
        <v>167.5</v>
      </c>
    </row>
    <row r="73" spans="1:3" x14ac:dyDescent="0.25">
      <c r="A73" s="3">
        <v>72</v>
      </c>
      <c r="B73" s="9">
        <v>9.4</v>
      </c>
      <c r="C73" s="10">
        <v>142.75</v>
      </c>
    </row>
    <row r="74" spans="1:3" x14ac:dyDescent="0.25">
      <c r="A74" s="3">
        <v>73</v>
      </c>
      <c r="B74" s="9">
        <v>8.1</v>
      </c>
      <c r="C74" s="10">
        <v>160.75</v>
      </c>
    </row>
    <row r="75" spans="1:3" x14ac:dyDescent="0.25">
      <c r="A75" s="3">
        <v>74</v>
      </c>
      <c r="B75" s="9">
        <v>13.7</v>
      </c>
      <c r="C75" s="10">
        <v>126</v>
      </c>
    </row>
    <row r="76" spans="1:3" x14ac:dyDescent="0.25">
      <c r="A76" s="3">
        <v>75</v>
      </c>
      <c r="B76" s="9">
        <v>12</v>
      </c>
      <c r="C76" s="10">
        <v>163</v>
      </c>
    </row>
    <row r="77" spans="1:3" x14ac:dyDescent="0.25">
      <c r="A77" s="3">
        <v>76</v>
      </c>
      <c r="B77" s="9">
        <v>18.3</v>
      </c>
      <c r="C77" s="10">
        <v>148.25</v>
      </c>
    </row>
    <row r="78" spans="1:3" x14ac:dyDescent="0.25">
      <c r="A78" s="3">
        <v>77</v>
      </c>
      <c r="B78" s="9">
        <v>19.2</v>
      </c>
      <c r="C78" s="10">
        <v>187.5</v>
      </c>
    </row>
    <row r="79" spans="1:3" x14ac:dyDescent="0.25">
      <c r="A79" s="3">
        <v>78</v>
      </c>
      <c r="B79" s="9">
        <v>25.3</v>
      </c>
      <c r="C79" s="10">
        <v>177.75</v>
      </c>
    </row>
    <row r="80" spans="1:3" x14ac:dyDescent="0.25">
      <c r="A80" s="3">
        <v>79</v>
      </c>
      <c r="B80" s="9">
        <v>21.1</v>
      </c>
      <c r="C80" s="10">
        <v>151.25</v>
      </c>
    </row>
    <row r="81" spans="1:3" x14ac:dyDescent="0.25">
      <c r="A81" s="3">
        <v>80</v>
      </c>
      <c r="B81" s="9">
        <v>18.600000000000001</v>
      </c>
      <c r="C81" s="10">
        <v>171.25</v>
      </c>
    </row>
    <row r="82" spans="1:3" x14ac:dyDescent="0.25">
      <c r="A82" s="3">
        <v>81</v>
      </c>
      <c r="B82" s="9">
        <v>30.2</v>
      </c>
      <c r="C82" s="10">
        <v>163.75</v>
      </c>
    </row>
    <row r="83" spans="1:3" x14ac:dyDescent="0.25">
      <c r="A83" s="3">
        <v>82</v>
      </c>
      <c r="B83" s="9">
        <v>26</v>
      </c>
      <c r="C83" s="10">
        <v>150.25</v>
      </c>
    </row>
    <row r="84" spans="1:3" x14ac:dyDescent="0.25">
      <c r="A84" s="3">
        <v>83</v>
      </c>
      <c r="B84" s="9">
        <v>18.2</v>
      </c>
      <c r="C84" s="10">
        <v>190.25</v>
      </c>
    </row>
    <row r="85" spans="1:3" x14ac:dyDescent="0.25">
      <c r="A85" s="3">
        <v>84</v>
      </c>
      <c r="B85" s="9">
        <v>26.2</v>
      </c>
      <c r="C85" s="10">
        <v>176.75</v>
      </c>
    </row>
    <row r="86" spans="1:3" x14ac:dyDescent="0.25">
      <c r="A86" s="3">
        <v>85</v>
      </c>
      <c r="B86" s="9">
        <v>26.1</v>
      </c>
      <c r="C86" s="10">
        <v>168</v>
      </c>
    </row>
    <row r="87" spans="1:3" x14ac:dyDescent="0.25">
      <c r="A87" s="3">
        <v>86</v>
      </c>
      <c r="B87" s="9">
        <v>25.8</v>
      </c>
      <c r="C87" s="10">
        <v>167</v>
      </c>
    </row>
    <row r="88" spans="1:3" x14ac:dyDescent="0.25">
      <c r="A88" s="3">
        <v>87</v>
      </c>
      <c r="B88" s="9">
        <v>15</v>
      </c>
      <c r="C88" s="10">
        <v>147.75</v>
      </c>
    </row>
    <row r="89" spans="1:3" x14ac:dyDescent="0.25">
      <c r="A89" s="3">
        <v>88</v>
      </c>
      <c r="B89" s="9">
        <v>22.6</v>
      </c>
      <c r="C89" s="10">
        <v>160</v>
      </c>
    </row>
    <row r="90" spans="1:3" x14ac:dyDescent="0.25">
      <c r="A90" s="3">
        <v>89</v>
      </c>
      <c r="B90" s="9">
        <v>15.8</v>
      </c>
      <c r="C90" s="10">
        <v>196.75</v>
      </c>
    </row>
    <row r="91" spans="1:3" x14ac:dyDescent="0.25">
      <c r="A91" s="3">
        <v>90</v>
      </c>
      <c r="B91" s="9">
        <v>19.3</v>
      </c>
      <c r="C91" s="10">
        <v>176</v>
      </c>
    </row>
    <row r="92" spans="1:3" x14ac:dyDescent="0.25">
      <c r="A92" s="3">
        <v>91</v>
      </c>
      <c r="B92" s="9">
        <v>22.2</v>
      </c>
      <c r="C92" s="10">
        <v>177</v>
      </c>
    </row>
    <row r="93" spans="1:3" x14ac:dyDescent="0.25">
      <c r="A93" s="3">
        <v>92</v>
      </c>
      <c r="B93" s="9">
        <v>18.100000000000001</v>
      </c>
      <c r="C93" s="10">
        <v>179.75</v>
      </c>
    </row>
    <row r="94" spans="1:3" x14ac:dyDescent="0.25">
      <c r="A94" s="3">
        <v>93</v>
      </c>
      <c r="B94" s="9">
        <v>29.2</v>
      </c>
      <c r="C94" s="10">
        <v>190.25</v>
      </c>
    </row>
    <row r="95" spans="1:3" x14ac:dyDescent="0.25">
      <c r="A95" s="3">
        <v>94</v>
      </c>
      <c r="B95" s="9">
        <v>27.2</v>
      </c>
      <c r="C95" s="10">
        <v>192.5</v>
      </c>
    </row>
    <row r="96" spans="1:3" x14ac:dyDescent="0.25">
      <c r="A96" s="3">
        <v>95</v>
      </c>
      <c r="B96" s="9">
        <v>9.6</v>
      </c>
      <c r="C96" s="10">
        <v>184.25</v>
      </c>
    </row>
    <row r="97" spans="1:3" x14ac:dyDescent="0.25">
      <c r="A97" s="3">
        <v>96</v>
      </c>
      <c r="B97" s="9">
        <v>27.3</v>
      </c>
      <c r="C97" s="10">
        <v>224.5</v>
      </c>
    </row>
    <row r="98" spans="1:3" x14ac:dyDescent="0.25">
      <c r="A98" s="3">
        <v>97</v>
      </c>
      <c r="B98" s="9">
        <v>15.1</v>
      </c>
      <c r="C98" s="10">
        <v>183.75</v>
      </c>
    </row>
    <row r="99" spans="1:3" x14ac:dyDescent="0.25">
      <c r="A99" s="3">
        <v>98</v>
      </c>
      <c r="B99" s="9">
        <v>18.100000000000001</v>
      </c>
      <c r="C99" s="10">
        <v>166.5</v>
      </c>
    </row>
    <row r="100" spans="1:3" x14ac:dyDescent="0.25">
      <c r="A100" s="3">
        <v>99</v>
      </c>
      <c r="B100" s="9">
        <v>17.7</v>
      </c>
      <c r="C100" s="10">
        <v>156.5</v>
      </c>
    </row>
    <row r="101" spans="1:3" x14ac:dyDescent="0.25">
      <c r="A101" s="3">
        <v>100</v>
      </c>
      <c r="B101" s="9">
        <v>21.7</v>
      </c>
      <c r="C101" s="10">
        <v>197</v>
      </c>
    </row>
    <row r="102" spans="1:3" x14ac:dyDescent="0.25">
      <c r="A102" s="3">
        <v>101</v>
      </c>
      <c r="B102" s="9">
        <v>20.8</v>
      </c>
      <c r="C102" s="10">
        <v>198.5</v>
      </c>
    </row>
    <row r="103" spans="1:3" x14ac:dyDescent="0.25">
      <c r="A103" s="3">
        <v>102</v>
      </c>
      <c r="B103" s="9">
        <v>23.1</v>
      </c>
      <c r="C103" s="10">
        <v>178.75</v>
      </c>
    </row>
    <row r="104" spans="1:3" x14ac:dyDescent="0.25">
      <c r="A104" s="3">
        <v>103</v>
      </c>
      <c r="B104" s="9">
        <v>19.8</v>
      </c>
      <c r="C104" s="10">
        <v>172.75</v>
      </c>
    </row>
    <row r="105" spans="1:3" x14ac:dyDescent="0.25">
      <c r="A105" s="3">
        <v>104</v>
      </c>
      <c r="B105" s="9">
        <v>21.9</v>
      </c>
      <c r="C105" s="10">
        <v>196.75</v>
      </c>
    </row>
    <row r="106" spans="1:3" x14ac:dyDescent="0.25">
      <c r="A106" s="3">
        <v>105</v>
      </c>
      <c r="B106" s="9">
        <v>24.7</v>
      </c>
      <c r="C106" s="10">
        <v>177</v>
      </c>
    </row>
    <row r="107" spans="1:3" x14ac:dyDescent="0.25">
      <c r="A107" s="3">
        <v>106</v>
      </c>
      <c r="B107" s="9">
        <v>17.8</v>
      </c>
      <c r="C107" s="10">
        <v>165.5</v>
      </c>
    </row>
    <row r="108" spans="1:3" x14ac:dyDescent="0.25">
      <c r="A108" s="3">
        <v>107</v>
      </c>
      <c r="B108" s="9">
        <v>19.100000000000001</v>
      </c>
      <c r="C108" s="10">
        <v>249.25</v>
      </c>
    </row>
    <row r="109" spans="1:3" x14ac:dyDescent="0.25">
      <c r="A109" s="3">
        <v>108</v>
      </c>
      <c r="B109" s="9">
        <v>18.2</v>
      </c>
      <c r="C109" s="10">
        <v>203.25</v>
      </c>
    </row>
    <row r="110" spans="1:3" x14ac:dyDescent="0.25">
      <c r="A110" s="3">
        <v>109</v>
      </c>
      <c r="B110" s="9">
        <v>17.2</v>
      </c>
      <c r="C110" s="10">
        <v>190</v>
      </c>
    </row>
    <row r="111" spans="1:3" x14ac:dyDescent="0.25">
      <c r="A111" s="3">
        <v>110</v>
      </c>
      <c r="B111" s="9">
        <v>21</v>
      </c>
      <c r="C111" s="10">
        <v>168.5</v>
      </c>
    </row>
    <row r="112" spans="1:3" x14ac:dyDescent="0.25">
      <c r="A112" s="3">
        <v>111</v>
      </c>
      <c r="B112" s="9">
        <v>19.5</v>
      </c>
      <c r="C112" s="10">
        <v>170.75</v>
      </c>
    </row>
    <row r="113" spans="1:3" x14ac:dyDescent="0.25">
      <c r="A113" s="3">
        <v>112</v>
      </c>
      <c r="B113" s="9">
        <v>27.1</v>
      </c>
      <c r="C113" s="10">
        <v>183.25</v>
      </c>
    </row>
    <row r="114" spans="1:3" x14ac:dyDescent="0.25">
      <c r="A114" s="3">
        <v>113</v>
      </c>
      <c r="B114" s="9">
        <v>21.6</v>
      </c>
      <c r="C114" s="10">
        <v>178.25</v>
      </c>
    </row>
    <row r="115" spans="1:3" x14ac:dyDescent="0.25">
      <c r="A115" s="3">
        <v>114</v>
      </c>
      <c r="B115" s="9">
        <v>20.9</v>
      </c>
      <c r="C115" s="10">
        <v>163</v>
      </c>
    </row>
    <row r="116" spans="1:3" x14ac:dyDescent="0.25">
      <c r="A116" s="3">
        <v>115</v>
      </c>
      <c r="B116" s="9">
        <v>25.9</v>
      </c>
      <c r="C116" s="10">
        <v>175.25</v>
      </c>
    </row>
    <row r="117" spans="1:3" x14ac:dyDescent="0.25">
      <c r="A117" s="3">
        <v>116</v>
      </c>
      <c r="B117" s="9">
        <v>16.7</v>
      </c>
      <c r="C117" s="10">
        <v>158</v>
      </c>
    </row>
    <row r="118" spans="1:3" x14ac:dyDescent="0.25">
      <c r="A118" s="3">
        <v>117</v>
      </c>
      <c r="B118" s="9">
        <v>19.8</v>
      </c>
      <c r="C118" s="10">
        <v>177.25</v>
      </c>
    </row>
    <row r="119" spans="1:3" x14ac:dyDescent="0.25">
      <c r="A119" s="3">
        <v>118</v>
      </c>
      <c r="B119" s="9">
        <v>16.100000000000001</v>
      </c>
      <c r="C119" s="10">
        <v>179</v>
      </c>
    </row>
    <row r="120" spans="1:3" x14ac:dyDescent="0.25">
      <c r="A120" s="3">
        <v>119</v>
      </c>
      <c r="B120" s="9">
        <v>25.1</v>
      </c>
      <c r="C120" s="10">
        <v>191</v>
      </c>
    </row>
    <row r="121" spans="1:3" x14ac:dyDescent="0.25">
      <c r="A121" s="3">
        <v>120</v>
      </c>
      <c r="B121" s="9">
        <v>17.899999999999999</v>
      </c>
      <c r="C121" s="10">
        <v>181.5</v>
      </c>
    </row>
    <row r="122" spans="1:3" x14ac:dyDescent="0.25">
      <c r="A122" s="3">
        <v>121</v>
      </c>
      <c r="B122" s="9">
        <v>26.4</v>
      </c>
      <c r="C122" s="10">
        <v>206.5</v>
      </c>
    </row>
    <row r="123" spans="1:3" x14ac:dyDescent="0.25">
      <c r="A123" s="3">
        <v>122</v>
      </c>
      <c r="B123" s="9">
        <v>24.6</v>
      </c>
      <c r="C123" s="10">
        <v>185.25</v>
      </c>
    </row>
    <row r="124" spans="1:3" x14ac:dyDescent="0.25">
      <c r="A124" s="3">
        <v>123</v>
      </c>
      <c r="B124" s="9">
        <v>14.8</v>
      </c>
      <c r="C124" s="10">
        <v>160.25</v>
      </c>
    </row>
    <row r="125" spans="1:3" x14ac:dyDescent="0.25">
      <c r="A125" s="3">
        <v>124</v>
      </c>
      <c r="B125" s="9">
        <v>16</v>
      </c>
      <c r="C125" s="10">
        <v>156.5</v>
      </c>
    </row>
    <row r="126" spans="1:3" x14ac:dyDescent="0.25">
      <c r="A126" s="3">
        <v>125</v>
      </c>
      <c r="B126" s="9">
        <v>18.8</v>
      </c>
      <c r="C126" s="10">
        <v>168.3</v>
      </c>
    </row>
    <row r="127" spans="1:3" x14ac:dyDescent="0.25">
      <c r="A127" s="3">
        <v>126</v>
      </c>
      <c r="B127" s="9">
        <v>17.399999999999999</v>
      </c>
      <c r="C127" s="10">
        <v>167</v>
      </c>
    </row>
    <row r="128" spans="1:3" x14ac:dyDescent="0.25">
      <c r="A128" s="3">
        <v>127</v>
      </c>
      <c r="B128" s="9">
        <v>26.4</v>
      </c>
      <c r="C128" s="10">
        <v>177.5</v>
      </c>
    </row>
    <row r="129" spans="1:3" x14ac:dyDescent="0.25">
      <c r="A129" s="3">
        <v>128</v>
      </c>
      <c r="B129" s="9">
        <v>17.399999999999999</v>
      </c>
      <c r="C129" s="10">
        <v>152.25</v>
      </c>
    </row>
    <row r="130" spans="1:3" x14ac:dyDescent="0.25">
      <c r="A130" s="3">
        <v>129</v>
      </c>
      <c r="B130" s="9">
        <v>20.399999999999999</v>
      </c>
      <c r="C130" s="10">
        <v>192.25</v>
      </c>
    </row>
    <row r="131" spans="1:3" x14ac:dyDescent="0.25">
      <c r="A131" s="3">
        <v>130</v>
      </c>
      <c r="B131" s="9">
        <v>17</v>
      </c>
      <c r="C131" s="10">
        <v>165.25</v>
      </c>
    </row>
    <row r="132" spans="1:3" x14ac:dyDescent="0.25">
      <c r="A132" s="3">
        <v>131</v>
      </c>
      <c r="B132" s="9">
        <v>18</v>
      </c>
      <c r="C132" s="10">
        <v>171.75</v>
      </c>
    </row>
    <row r="133" spans="1:3" x14ac:dyDescent="0.25">
      <c r="A133" s="3">
        <v>132</v>
      </c>
      <c r="B133" s="9">
        <v>21.5</v>
      </c>
      <c r="C133" s="10">
        <v>176.25</v>
      </c>
    </row>
    <row r="134" spans="1:3" x14ac:dyDescent="0.25">
      <c r="A134" s="3">
        <v>133</v>
      </c>
      <c r="B134" s="9">
        <v>23.1</v>
      </c>
      <c r="C134" s="10">
        <v>197</v>
      </c>
    </row>
    <row r="135" spans="1:3" x14ac:dyDescent="0.25">
      <c r="A135" s="3">
        <v>134</v>
      </c>
      <c r="B135" s="9">
        <v>25.3</v>
      </c>
      <c r="C135" s="10">
        <v>157</v>
      </c>
    </row>
    <row r="136" spans="1:3" x14ac:dyDescent="0.25">
      <c r="A136" s="3">
        <v>135</v>
      </c>
      <c r="B136" s="9">
        <v>23.8</v>
      </c>
      <c r="C136" s="10">
        <v>168.25</v>
      </c>
    </row>
    <row r="137" spans="1:3" x14ac:dyDescent="0.25">
      <c r="A137" s="3">
        <v>136</v>
      </c>
      <c r="B137" s="9">
        <v>26.3</v>
      </c>
      <c r="C137" s="10">
        <v>186</v>
      </c>
    </row>
    <row r="138" spans="1:3" x14ac:dyDescent="0.25">
      <c r="A138" s="3">
        <v>137</v>
      </c>
      <c r="B138" s="9">
        <v>21.4</v>
      </c>
      <c r="C138" s="10">
        <v>166.75</v>
      </c>
    </row>
    <row r="139" spans="1:3" x14ac:dyDescent="0.25">
      <c r="A139" s="3">
        <v>138</v>
      </c>
      <c r="B139" s="9">
        <v>28.4</v>
      </c>
      <c r="C139" s="10">
        <v>187.75</v>
      </c>
    </row>
    <row r="140" spans="1:3" x14ac:dyDescent="0.25">
      <c r="A140" s="3">
        <v>139</v>
      </c>
      <c r="B140" s="9">
        <v>21.8</v>
      </c>
      <c r="C140" s="10">
        <v>168.25</v>
      </c>
    </row>
    <row r="141" spans="1:3" x14ac:dyDescent="0.25">
      <c r="A141" s="3">
        <v>140</v>
      </c>
      <c r="B141" s="9">
        <v>20.100000000000001</v>
      </c>
      <c r="C141" s="10">
        <v>222.75</v>
      </c>
    </row>
    <row r="142" spans="1:3" x14ac:dyDescent="0.25">
      <c r="A142" s="3">
        <v>141</v>
      </c>
      <c r="B142" s="9">
        <v>24.3</v>
      </c>
      <c r="C142" s="10">
        <v>176.75</v>
      </c>
    </row>
    <row r="143" spans="1:3" x14ac:dyDescent="0.25">
      <c r="A143" s="3">
        <v>142</v>
      </c>
      <c r="B143" s="9">
        <v>18.100000000000001</v>
      </c>
      <c r="C143" s="10">
        <v>173.25</v>
      </c>
    </row>
    <row r="144" spans="1:3" x14ac:dyDescent="0.25">
      <c r="A144" s="3">
        <v>143</v>
      </c>
      <c r="B144" s="9">
        <v>22.7</v>
      </c>
      <c r="C144" s="10">
        <v>167</v>
      </c>
    </row>
    <row r="145" spans="1:3" x14ac:dyDescent="0.25">
      <c r="A145" s="3">
        <v>144</v>
      </c>
      <c r="B145" s="9">
        <v>19.899999999999999</v>
      </c>
      <c r="C145" s="10">
        <v>159.75</v>
      </c>
    </row>
    <row r="146" spans="1:3" x14ac:dyDescent="0.25">
      <c r="A146" s="3">
        <v>145</v>
      </c>
      <c r="B146" s="9">
        <v>16.8</v>
      </c>
      <c r="C146" s="10">
        <v>188.15</v>
      </c>
    </row>
    <row r="147" spans="1:3" x14ac:dyDescent="0.25">
      <c r="A147" s="3">
        <v>146</v>
      </c>
      <c r="B147" s="9">
        <v>14.4</v>
      </c>
      <c r="C147" s="10">
        <v>156</v>
      </c>
    </row>
    <row r="148" spans="1:3" x14ac:dyDescent="0.25">
      <c r="A148" s="3">
        <v>147</v>
      </c>
      <c r="B148" s="9">
        <v>23.6</v>
      </c>
      <c r="C148" s="10">
        <v>208.5</v>
      </c>
    </row>
    <row r="149" spans="1:3" x14ac:dyDescent="0.25">
      <c r="A149" s="3">
        <v>148</v>
      </c>
      <c r="B149" s="9">
        <v>28.6</v>
      </c>
      <c r="C149" s="10">
        <v>206.5</v>
      </c>
    </row>
    <row r="150" spans="1:3" x14ac:dyDescent="0.25">
      <c r="A150" s="3">
        <v>149</v>
      </c>
      <c r="B150" s="9">
        <v>6.1</v>
      </c>
      <c r="C150" s="10">
        <v>143.75</v>
      </c>
    </row>
    <row r="151" spans="1:3" x14ac:dyDescent="0.25">
      <c r="A151" s="3">
        <v>150</v>
      </c>
      <c r="B151" s="9">
        <v>24.5</v>
      </c>
      <c r="C151" s="10">
        <v>223</v>
      </c>
    </row>
    <row r="152" spans="1:3" x14ac:dyDescent="0.25">
      <c r="A152" s="3">
        <v>151</v>
      </c>
      <c r="B152" s="9">
        <v>9.9</v>
      </c>
      <c r="C152" s="10">
        <v>152.25</v>
      </c>
    </row>
    <row r="153" spans="1:3" x14ac:dyDescent="0.25">
      <c r="A153" s="3">
        <v>152</v>
      </c>
      <c r="B153" s="9">
        <v>19.100000000000001</v>
      </c>
      <c r="C153" s="10">
        <v>241.75</v>
      </c>
    </row>
    <row r="154" spans="1:3" x14ac:dyDescent="0.25">
      <c r="A154" s="3">
        <v>153</v>
      </c>
      <c r="B154" s="9">
        <v>10.6</v>
      </c>
      <c r="C154" s="10">
        <v>146</v>
      </c>
    </row>
    <row r="155" spans="1:3" x14ac:dyDescent="0.25">
      <c r="A155" s="3">
        <v>154</v>
      </c>
      <c r="B155" s="9">
        <v>16.5</v>
      </c>
      <c r="C155" s="10">
        <v>156.75</v>
      </c>
    </row>
    <row r="156" spans="1:3" x14ac:dyDescent="0.25">
      <c r="A156" s="3">
        <v>155</v>
      </c>
      <c r="B156" s="9">
        <v>20.5</v>
      </c>
      <c r="C156" s="10">
        <v>200.25</v>
      </c>
    </row>
    <row r="157" spans="1:3" x14ac:dyDescent="0.25">
      <c r="A157" s="3">
        <v>156</v>
      </c>
      <c r="B157" s="9">
        <v>17.2</v>
      </c>
      <c r="C157" s="10">
        <v>171.5</v>
      </c>
    </row>
    <row r="158" spans="1:3" x14ac:dyDescent="0.25">
      <c r="A158" s="3">
        <v>157</v>
      </c>
      <c r="B158" s="9">
        <v>30.1</v>
      </c>
      <c r="C158" s="10">
        <v>217.75</v>
      </c>
    </row>
    <row r="159" spans="1:3" x14ac:dyDescent="0.25">
      <c r="A159" s="3">
        <v>158</v>
      </c>
      <c r="B159" s="9">
        <v>10.5</v>
      </c>
      <c r="C159" s="10">
        <v>182.5</v>
      </c>
    </row>
    <row r="160" spans="1:3" x14ac:dyDescent="0.25">
      <c r="A160" s="3">
        <v>159</v>
      </c>
      <c r="B160" s="9">
        <v>12.8</v>
      </c>
      <c r="C160" s="10">
        <v>136.5</v>
      </c>
    </row>
    <row r="161" spans="1:3" x14ac:dyDescent="0.25">
      <c r="A161" s="3">
        <v>160</v>
      </c>
      <c r="B161" s="9">
        <v>22</v>
      </c>
      <c r="C161" s="10">
        <v>177.25</v>
      </c>
    </row>
    <row r="162" spans="1:3" x14ac:dyDescent="0.25">
      <c r="A162" s="3">
        <v>161</v>
      </c>
      <c r="B162" s="9">
        <v>9.9</v>
      </c>
      <c r="C162" s="10">
        <v>159.25</v>
      </c>
    </row>
    <row r="163" spans="1:3" x14ac:dyDescent="0.25">
      <c r="A163" s="3">
        <v>162</v>
      </c>
      <c r="B163" s="9">
        <v>19.8</v>
      </c>
      <c r="C163" s="10">
        <v>196</v>
      </c>
    </row>
    <row r="164" spans="1:3" x14ac:dyDescent="0.25">
      <c r="A164" s="3">
        <v>163</v>
      </c>
      <c r="B164" s="9">
        <v>15.3</v>
      </c>
      <c r="C164" s="10">
        <v>184.25</v>
      </c>
    </row>
    <row r="165" spans="1:3" x14ac:dyDescent="0.25">
      <c r="A165" s="3">
        <v>164</v>
      </c>
      <c r="B165" s="9">
        <v>15.2</v>
      </c>
      <c r="C165" s="10">
        <v>140</v>
      </c>
    </row>
    <row r="166" spans="1:3" x14ac:dyDescent="0.25">
      <c r="A166" s="3">
        <v>165</v>
      </c>
      <c r="B166" s="9">
        <v>28.5</v>
      </c>
      <c r="C166" s="10">
        <v>218.75</v>
      </c>
    </row>
    <row r="167" spans="1:3" x14ac:dyDescent="0.25">
      <c r="A167" s="3">
        <v>166</v>
      </c>
      <c r="B167" s="9">
        <v>19</v>
      </c>
      <c r="C167" s="10">
        <v>227</v>
      </c>
    </row>
    <row r="168" spans="1:3" x14ac:dyDescent="0.25">
      <c r="A168" s="3">
        <v>167</v>
      </c>
      <c r="B168" s="9">
        <v>21.4</v>
      </c>
      <c r="C168" s="10">
        <v>166.25</v>
      </c>
    </row>
    <row r="169" spans="1:3" x14ac:dyDescent="0.25">
      <c r="A169" s="3">
        <v>168</v>
      </c>
      <c r="B169" s="9">
        <v>20</v>
      </c>
      <c r="C169" s="10">
        <v>224.75</v>
      </c>
    </row>
    <row r="170" spans="1:3" x14ac:dyDescent="0.25">
      <c r="A170" s="3">
        <v>169</v>
      </c>
      <c r="B170" s="9">
        <v>31.7</v>
      </c>
      <c r="C170" s="10">
        <v>218.25</v>
      </c>
    </row>
    <row r="171" spans="1:3" x14ac:dyDescent="0.25">
      <c r="A171" s="3">
        <v>170</v>
      </c>
      <c r="B171" s="9">
        <v>16.5</v>
      </c>
      <c r="C171" s="10">
        <v>172.75</v>
      </c>
    </row>
    <row r="172" spans="1:3" x14ac:dyDescent="0.25">
      <c r="A172" s="3">
        <v>171</v>
      </c>
      <c r="B172" s="9">
        <v>14.1</v>
      </c>
      <c r="C172" s="10">
        <v>152.25</v>
      </c>
    </row>
    <row r="173" spans="1:3" x14ac:dyDescent="0.25">
      <c r="A173" s="3">
        <v>172</v>
      </c>
      <c r="B173" s="9">
        <v>1.8</v>
      </c>
      <c r="C173" s="10">
        <v>134.75</v>
      </c>
    </row>
    <row r="174" spans="1:3" x14ac:dyDescent="0.25">
      <c r="A174" s="3">
        <v>173</v>
      </c>
      <c r="B174" s="9">
        <v>20.2</v>
      </c>
      <c r="C174" s="10">
        <v>177.25</v>
      </c>
    </row>
    <row r="175" spans="1:3" x14ac:dyDescent="0.25">
      <c r="A175" s="3">
        <v>174</v>
      </c>
      <c r="B175" s="9">
        <v>16.8</v>
      </c>
      <c r="C175" s="10">
        <v>176.25</v>
      </c>
    </row>
    <row r="176" spans="1:3" x14ac:dyDescent="0.25">
      <c r="A176" s="3">
        <v>175</v>
      </c>
      <c r="B176" s="9">
        <v>24.6</v>
      </c>
      <c r="C176" s="10">
        <v>226.75</v>
      </c>
    </row>
    <row r="177" spans="1:3" x14ac:dyDescent="0.25">
      <c r="A177" s="3">
        <v>176</v>
      </c>
      <c r="B177" s="9">
        <v>15.4</v>
      </c>
      <c r="C177" s="10">
        <v>145.25</v>
      </c>
    </row>
    <row r="178" spans="1:3" x14ac:dyDescent="0.25">
      <c r="A178" s="3">
        <v>177</v>
      </c>
      <c r="B178" s="9">
        <v>13.4</v>
      </c>
      <c r="C178" s="10">
        <v>159</v>
      </c>
    </row>
    <row r="179" spans="1:3" x14ac:dyDescent="0.25">
      <c r="A179" s="3">
        <v>178</v>
      </c>
      <c r="B179" s="9">
        <v>28.8</v>
      </c>
      <c r="C179" s="10">
        <v>241.25</v>
      </c>
    </row>
    <row r="180" spans="1:3" x14ac:dyDescent="0.25">
      <c r="A180" s="3">
        <v>179</v>
      </c>
      <c r="B180" s="9">
        <v>22</v>
      </c>
      <c r="C180" s="10">
        <v>187.25</v>
      </c>
    </row>
    <row r="181" spans="1:3" x14ac:dyDescent="0.25">
      <c r="A181" s="3">
        <v>180</v>
      </c>
      <c r="B181" s="9">
        <v>16.8</v>
      </c>
      <c r="C181" s="10">
        <v>234.75</v>
      </c>
    </row>
    <row r="182" spans="1:3" x14ac:dyDescent="0.25">
      <c r="A182" s="3">
        <v>181</v>
      </c>
      <c r="B182" s="9">
        <v>25.8</v>
      </c>
      <c r="C182" s="10">
        <v>219.25</v>
      </c>
    </row>
    <row r="183" spans="1:3" x14ac:dyDescent="0.25">
      <c r="A183" s="3">
        <v>182</v>
      </c>
      <c r="B183" s="9">
        <v>0.5</v>
      </c>
      <c r="C183" s="10">
        <v>119.5</v>
      </c>
    </row>
    <row r="184" spans="1:3" x14ac:dyDescent="0.25">
      <c r="A184" s="3">
        <v>183</v>
      </c>
      <c r="B184" s="9">
        <v>11.9</v>
      </c>
      <c r="C184" s="10">
        <v>145.75</v>
      </c>
    </row>
    <row r="185" spans="1:3" x14ac:dyDescent="0.25">
      <c r="A185" s="3">
        <v>184</v>
      </c>
      <c r="B185" s="9">
        <v>12.4</v>
      </c>
      <c r="C185" s="10">
        <v>159.25</v>
      </c>
    </row>
    <row r="186" spans="1:3" x14ac:dyDescent="0.25">
      <c r="A186" s="3">
        <v>185</v>
      </c>
      <c r="B186" s="9">
        <v>17.399999999999999</v>
      </c>
      <c r="C186" s="10">
        <v>170.5</v>
      </c>
    </row>
    <row r="187" spans="1:3" x14ac:dyDescent="0.25">
      <c r="A187" s="3">
        <v>186</v>
      </c>
      <c r="B187" s="9">
        <v>9.1999999999999993</v>
      </c>
      <c r="C187" s="10">
        <v>167.5</v>
      </c>
    </row>
    <row r="188" spans="1:3" x14ac:dyDescent="0.25">
      <c r="A188" s="3">
        <v>187</v>
      </c>
      <c r="B188" s="9">
        <v>23</v>
      </c>
      <c r="C188" s="10">
        <v>248.75</v>
      </c>
    </row>
    <row r="189" spans="1:3" x14ac:dyDescent="0.25">
      <c r="A189" s="3">
        <v>188</v>
      </c>
      <c r="B189" s="9">
        <v>20.100000000000001</v>
      </c>
      <c r="C189" s="10">
        <v>210.5</v>
      </c>
    </row>
    <row r="190" spans="1:3" x14ac:dyDescent="0.25">
      <c r="A190" s="3">
        <v>189</v>
      </c>
      <c r="B190" s="9">
        <v>20.2</v>
      </c>
      <c r="C190" s="10">
        <v>202.25</v>
      </c>
    </row>
    <row r="191" spans="1:3" x14ac:dyDescent="0.25">
      <c r="A191" s="3">
        <v>190</v>
      </c>
      <c r="B191" s="9">
        <v>23.8</v>
      </c>
      <c r="C191" s="10">
        <v>185</v>
      </c>
    </row>
    <row r="192" spans="1:3" x14ac:dyDescent="0.25">
      <c r="A192" s="3">
        <v>191</v>
      </c>
      <c r="B192" s="9">
        <v>11.8</v>
      </c>
      <c r="C192" s="10">
        <v>153</v>
      </c>
    </row>
    <row r="193" spans="1:3" x14ac:dyDescent="0.25">
      <c r="A193" s="3">
        <v>192</v>
      </c>
      <c r="B193" s="9">
        <v>26.2</v>
      </c>
      <c r="C193" s="10">
        <v>244.25</v>
      </c>
    </row>
    <row r="194" spans="1:3" x14ac:dyDescent="0.25">
      <c r="A194" s="3">
        <v>193</v>
      </c>
      <c r="B194" s="9">
        <v>18</v>
      </c>
      <c r="C194" s="10">
        <v>193.5</v>
      </c>
    </row>
    <row r="195" spans="1:3" x14ac:dyDescent="0.25">
      <c r="A195" s="3">
        <v>194</v>
      </c>
      <c r="B195" s="9">
        <v>24</v>
      </c>
      <c r="C195" s="10">
        <v>224.75</v>
      </c>
    </row>
    <row r="196" spans="1:3" x14ac:dyDescent="0.25">
      <c r="A196" s="3">
        <v>195</v>
      </c>
      <c r="B196" s="9">
        <v>12.3</v>
      </c>
      <c r="C196" s="10">
        <v>181.75</v>
      </c>
    </row>
    <row r="197" spans="1:3" x14ac:dyDescent="0.25">
      <c r="A197" s="3">
        <v>196</v>
      </c>
      <c r="B197" s="9">
        <v>24.8</v>
      </c>
      <c r="C197" s="10">
        <v>180</v>
      </c>
    </row>
    <row r="198" spans="1:3" x14ac:dyDescent="0.25">
      <c r="A198" s="3">
        <v>197</v>
      </c>
      <c r="B198" s="9">
        <v>21.5</v>
      </c>
      <c r="C198" s="10">
        <v>156.25</v>
      </c>
    </row>
    <row r="199" spans="1:3" x14ac:dyDescent="0.25">
      <c r="A199" s="3">
        <v>198</v>
      </c>
      <c r="B199" s="9">
        <v>17.600000000000001</v>
      </c>
      <c r="C199" s="10">
        <v>168</v>
      </c>
    </row>
    <row r="200" spans="1:3" x14ac:dyDescent="0.25">
      <c r="A200" s="3">
        <v>199</v>
      </c>
      <c r="B200" s="9">
        <v>16.3</v>
      </c>
      <c r="C200" s="10">
        <v>167.25</v>
      </c>
    </row>
    <row r="201" spans="1:3" x14ac:dyDescent="0.25">
      <c r="A201" s="3">
        <v>200</v>
      </c>
      <c r="B201" s="9">
        <v>22.6</v>
      </c>
      <c r="C201" s="10">
        <v>170.75</v>
      </c>
    </row>
    <row r="202" spans="1:3" x14ac:dyDescent="0.25">
      <c r="A202" s="3">
        <v>201</v>
      </c>
      <c r="B202" s="9">
        <v>12.5</v>
      </c>
      <c r="C202" s="10">
        <v>178.25</v>
      </c>
    </row>
    <row r="203" spans="1:3" x14ac:dyDescent="0.25">
      <c r="A203" s="3">
        <v>202</v>
      </c>
      <c r="B203" s="9">
        <v>21.7</v>
      </c>
      <c r="C203" s="10">
        <v>170</v>
      </c>
    </row>
    <row r="204" spans="1:3" x14ac:dyDescent="0.25">
      <c r="A204" s="3">
        <v>203</v>
      </c>
      <c r="B204" s="9">
        <v>27.7</v>
      </c>
      <c r="C204" s="10">
        <v>200.5</v>
      </c>
    </row>
    <row r="205" spans="1:3" x14ac:dyDescent="0.25">
      <c r="A205" s="3">
        <v>204</v>
      </c>
      <c r="B205" s="9">
        <v>11.8</v>
      </c>
      <c r="C205" s="10">
        <v>184</v>
      </c>
    </row>
    <row r="206" spans="1:3" x14ac:dyDescent="0.25">
      <c r="A206" s="3">
        <v>205</v>
      </c>
      <c r="B206" s="9">
        <v>23.5</v>
      </c>
      <c r="C206" s="10">
        <v>223</v>
      </c>
    </row>
    <row r="207" spans="1:3" x14ac:dyDescent="0.25">
      <c r="A207" s="3">
        <v>206</v>
      </c>
      <c r="B207" s="9">
        <v>16.600000000000001</v>
      </c>
      <c r="C207" s="10">
        <v>208.75</v>
      </c>
    </row>
    <row r="208" spans="1:3" x14ac:dyDescent="0.25">
      <c r="A208" s="3">
        <v>207</v>
      </c>
      <c r="B208" s="9">
        <v>31.7</v>
      </c>
      <c r="C208" s="10">
        <v>186</v>
      </c>
    </row>
    <row r="209" spans="1:3" x14ac:dyDescent="0.25">
      <c r="A209" s="3">
        <v>208</v>
      </c>
      <c r="B209" s="9">
        <v>31.5</v>
      </c>
      <c r="C209" s="10">
        <v>195</v>
      </c>
    </row>
    <row r="210" spans="1:3" x14ac:dyDescent="0.25">
      <c r="A210" s="3">
        <v>209</v>
      </c>
      <c r="B210" s="9">
        <v>10.1</v>
      </c>
      <c r="C210" s="10">
        <v>160.5</v>
      </c>
    </row>
    <row r="211" spans="1:3" x14ac:dyDescent="0.25">
      <c r="A211" s="3">
        <v>210</v>
      </c>
      <c r="B211" s="9">
        <v>11.3</v>
      </c>
      <c r="C211" s="10">
        <v>159.75</v>
      </c>
    </row>
    <row r="212" spans="1:3" x14ac:dyDescent="0.25">
      <c r="A212" s="3">
        <v>211</v>
      </c>
      <c r="B212" s="9">
        <v>7.8</v>
      </c>
      <c r="C212" s="10">
        <v>138.5</v>
      </c>
    </row>
    <row r="213" spans="1:3" x14ac:dyDescent="0.25">
      <c r="A213" s="3">
        <v>212</v>
      </c>
      <c r="B213" s="9">
        <v>26.4</v>
      </c>
      <c r="C213" s="10">
        <v>216.25</v>
      </c>
    </row>
    <row r="214" spans="1:3" x14ac:dyDescent="0.25">
      <c r="A214" s="3">
        <v>213</v>
      </c>
      <c r="B214" s="9">
        <v>19.3</v>
      </c>
      <c r="C214" s="10">
        <v>168.25</v>
      </c>
    </row>
    <row r="215" spans="1:3" x14ac:dyDescent="0.25">
      <c r="A215" s="3">
        <v>214</v>
      </c>
      <c r="B215" s="9">
        <v>18.5</v>
      </c>
      <c r="C215" s="10">
        <v>194.75</v>
      </c>
    </row>
    <row r="216" spans="1:3" x14ac:dyDescent="0.25">
      <c r="A216" s="3">
        <v>215</v>
      </c>
      <c r="B216" s="9">
        <v>19.3</v>
      </c>
      <c r="C216" s="10">
        <v>172.75</v>
      </c>
    </row>
    <row r="217" spans="1:3" x14ac:dyDescent="0.25">
      <c r="A217" s="3">
        <v>216</v>
      </c>
      <c r="B217" s="9">
        <v>40.6</v>
      </c>
      <c r="C217" s="10">
        <v>219</v>
      </c>
    </row>
    <row r="218" spans="1:3" x14ac:dyDescent="0.25">
      <c r="A218" s="3">
        <v>217</v>
      </c>
      <c r="B218" s="9">
        <v>13.8</v>
      </c>
      <c r="C218" s="10">
        <v>149.25</v>
      </c>
    </row>
    <row r="219" spans="1:3" x14ac:dyDescent="0.25">
      <c r="A219" s="3">
        <v>218</v>
      </c>
      <c r="B219" s="9">
        <v>8.1999999999999993</v>
      </c>
      <c r="C219" s="10">
        <v>154.5</v>
      </c>
    </row>
    <row r="220" spans="1:3" x14ac:dyDescent="0.25">
      <c r="A220" s="3">
        <v>219</v>
      </c>
      <c r="B220" s="9">
        <v>23.9</v>
      </c>
      <c r="C220" s="10">
        <v>199.25</v>
      </c>
    </row>
    <row r="221" spans="1:3" x14ac:dyDescent="0.25">
      <c r="A221" s="3">
        <v>220</v>
      </c>
      <c r="B221" s="9">
        <v>15.1</v>
      </c>
      <c r="C221" s="10">
        <v>154.5</v>
      </c>
    </row>
    <row r="222" spans="1:3" x14ac:dyDescent="0.25">
      <c r="A222" s="3">
        <v>221</v>
      </c>
      <c r="B222" s="9">
        <v>12.7</v>
      </c>
      <c r="C222" s="10">
        <v>182.25</v>
      </c>
    </row>
    <row r="223" spans="1:3" x14ac:dyDescent="0.25">
      <c r="A223" s="3">
        <v>222</v>
      </c>
      <c r="B223" s="9">
        <v>25.3</v>
      </c>
      <c r="C223" s="10">
        <v>230</v>
      </c>
    </row>
    <row r="224" spans="1:3" x14ac:dyDescent="0.25">
      <c r="A224" s="3">
        <v>223</v>
      </c>
      <c r="B224" s="9">
        <v>11.9</v>
      </c>
      <c r="C224" s="10">
        <v>161.75</v>
      </c>
    </row>
    <row r="225" spans="1:3" x14ac:dyDescent="0.25">
      <c r="A225" s="3">
        <v>224</v>
      </c>
      <c r="B225" s="9">
        <v>6.1</v>
      </c>
      <c r="C225" s="10">
        <v>142.25</v>
      </c>
    </row>
    <row r="226" spans="1:3" x14ac:dyDescent="0.25">
      <c r="A226" s="3">
        <v>225</v>
      </c>
      <c r="B226" s="9">
        <v>11.3</v>
      </c>
      <c r="C226" s="10">
        <v>179.75</v>
      </c>
    </row>
    <row r="227" spans="1:3" x14ac:dyDescent="0.25">
      <c r="A227" s="3">
        <v>226</v>
      </c>
      <c r="B227" s="9">
        <v>12.8</v>
      </c>
      <c r="C227" s="10">
        <v>126.5</v>
      </c>
    </row>
    <row r="228" spans="1:3" x14ac:dyDescent="0.25">
      <c r="A228" s="3">
        <v>227</v>
      </c>
      <c r="B228" s="9">
        <v>14.9</v>
      </c>
      <c r="C228" s="10">
        <v>169.5</v>
      </c>
    </row>
    <row r="229" spans="1:3" x14ac:dyDescent="0.25">
      <c r="A229" s="3">
        <v>228</v>
      </c>
      <c r="B229" s="9">
        <v>21.5</v>
      </c>
      <c r="C229" s="10">
        <v>198.5</v>
      </c>
    </row>
    <row r="230" spans="1:3" x14ac:dyDescent="0.25">
      <c r="A230" s="3">
        <v>229</v>
      </c>
      <c r="B230" s="9">
        <v>15</v>
      </c>
      <c r="C230" s="10">
        <v>174.5</v>
      </c>
    </row>
    <row r="231" spans="1:3" x14ac:dyDescent="0.25">
      <c r="A231" s="3">
        <v>230</v>
      </c>
      <c r="B231" s="9">
        <v>16.899999999999999</v>
      </c>
      <c r="C231" s="10">
        <v>167.75</v>
      </c>
    </row>
    <row r="232" spans="1:3" x14ac:dyDescent="0.25">
      <c r="A232" s="3">
        <v>231</v>
      </c>
      <c r="B232" s="9">
        <v>11.1</v>
      </c>
      <c r="C232" s="10">
        <v>147.75</v>
      </c>
    </row>
    <row r="233" spans="1:3" x14ac:dyDescent="0.25">
      <c r="A233" s="3">
        <v>232</v>
      </c>
      <c r="B233" s="9">
        <v>19.100000000000001</v>
      </c>
      <c r="C233" s="10">
        <v>182.25</v>
      </c>
    </row>
    <row r="234" spans="1:3" x14ac:dyDescent="0.25">
      <c r="A234" s="3">
        <v>233</v>
      </c>
      <c r="B234" s="9">
        <v>15.5</v>
      </c>
      <c r="C234" s="10">
        <v>175.5</v>
      </c>
    </row>
    <row r="235" spans="1:3" x14ac:dyDescent="0.25">
      <c r="A235" s="3">
        <v>234</v>
      </c>
      <c r="B235" s="9">
        <v>25.9</v>
      </c>
      <c r="C235" s="10">
        <v>191.75</v>
      </c>
    </row>
    <row r="236" spans="1:3" x14ac:dyDescent="0.25">
      <c r="A236" s="3">
        <v>235</v>
      </c>
      <c r="B236" s="9">
        <v>25.5</v>
      </c>
      <c r="C236" s="10">
        <v>187.75</v>
      </c>
    </row>
    <row r="237" spans="1:3" x14ac:dyDescent="0.25">
      <c r="A237" s="3">
        <v>236</v>
      </c>
      <c r="B237" s="9">
        <v>18.399999999999999</v>
      </c>
      <c r="C237" s="10">
        <v>168.75</v>
      </c>
    </row>
    <row r="238" spans="1:3" x14ac:dyDescent="0.25">
      <c r="A238" s="3">
        <v>237</v>
      </c>
      <c r="B238" s="9">
        <v>24</v>
      </c>
      <c r="C238" s="10">
        <v>191.5</v>
      </c>
    </row>
    <row r="239" spans="1:3" x14ac:dyDescent="0.25">
      <c r="A239" s="3">
        <v>238</v>
      </c>
      <c r="B239" s="9">
        <v>26.4</v>
      </c>
      <c r="C239" s="10">
        <v>225.15</v>
      </c>
    </row>
    <row r="240" spans="1:3" x14ac:dyDescent="0.25">
      <c r="A240" s="3">
        <v>239</v>
      </c>
      <c r="B240" s="9">
        <v>12.7</v>
      </c>
      <c r="C240" s="10">
        <v>155.25</v>
      </c>
    </row>
    <row r="241" spans="1:3" x14ac:dyDescent="0.25">
      <c r="A241" s="3">
        <v>240</v>
      </c>
      <c r="B241" s="9">
        <v>20.9</v>
      </c>
      <c r="C241" s="10">
        <v>189.75</v>
      </c>
    </row>
    <row r="242" spans="1:3" x14ac:dyDescent="0.25">
      <c r="A242" s="3">
        <v>241</v>
      </c>
      <c r="B242" s="9">
        <v>17</v>
      </c>
      <c r="C242" s="10">
        <v>127.5</v>
      </c>
    </row>
    <row r="243" spans="1:3" x14ac:dyDescent="0.25">
      <c r="A243" s="3">
        <v>242</v>
      </c>
      <c r="B243" s="9">
        <v>26.9</v>
      </c>
      <c r="C243" s="10">
        <v>224.5</v>
      </c>
    </row>
    <row r="244" spans="1:3" x14ac:dyDescent="0.25">
      <c r="A244" s="3">
        <v>243</v>
      </c>
      <c r="B244" s="9">
        <v>29.3</v>
      </c>
      <c r="C244" s="10">
        <v>238.25</v>
      </c>
    </row>
    <row r="245" spans="1:3" x14ac:dyDescent="0.25">
      <c r="A245" s="3">
        <v>244</v>
      </c>
      <c r="B245" s="9">
        <v>30.2</v>
      </c>
      <c r="C245" s="10">
        <v>227.75</v>
      </c>
    </row>
    <row r="246" spans="1:3" x14ac:dyDescent="0.25">
      <c r="A246" s="3">
        <v>245</v>
      </c>
      <c r="B246" s="9">
        <v>25.3</v>
      </c>
      <c r="C246" s="10">
        <v>199.5</v>
      </c>
    </row>
    <row r="247" spans="1:3" x14ac:dyDescent="0.25">
      <c r="A247" s="3">
        <v>246</v>
      </c>
      <c r="B247" s="9">
        <v>15.3</v>
      </c>
      <c r="C247" s="10">
        <v>175.5</v>
      </c>
    </row>
    <row r="248" spans="1:3" x14ac:dyDescent="0.25">
      <c r="A248" s="3">
        <v>247</v>
      </c>
      <c r="B248" s="9">
        <v>19.399999999999999</v>
      </c>
      <c r="C248" s="10">
        <v>215.5</v>
      </c>
    </row>
    <row r="249" spans="1:3" x14ac:dyDescent="0.25">
      <c r="A249" s="3">
        <v>248</v>
      </c>
      <c r="B249" s="9">
        <v>21.5</v>
      </c>
      <c r="C249" s="10">
        <v>134.25</v>
      </c>
    </row>
    <row r="250" spans="1:3" x14ac:dyDescent="0.25">
      <c r="A250" s="3">
        <v>249</v>
      </c>
      <c r="B250" s="9">
        <v>32.299999999999997</v>
      </c>
      <c r="C250" s="10">
        <v>201</v>
      </c>
    </row>
    <row r="251" spans="1:3" x14ac:dyDescent="0.25">
      <c r="A251" s="3">
        <v>250</v>
      </c>
      <c r="B251" s="9">
        <v>28.3</v>
      </c>
      <c r="C251" s="10">
        <v>186.75</v>
      </c>
    </row>
    <row r="252" spans="1:3" x14ac:dyDescent="0.25">
      <c r="A252" s="3">
        <v>251</v>
      </c>
      <c r="B252" s="9">
        <v>25.3</v>
      </c>
      <c r="C252" s="10">
        <v>190.75</v>
      </c>
    </row>
    <row r="253" spans="1:3" ht="15.75" thickBot="1" x14ac:dyDescent="0.3">
      <c r="A253" s="3">
        <v>252</v>
      </c>
      <c r="B253" s="11">
        <v>28.1</v>
      </c>
      <c r="C253" s="12">
        <v>223.5</v>
      </c>
    </row>
    <row r="254" spans="1:3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Cyrus</dc:creator>
  <cp:lastModifiedBy>donanorman</cp:lastModifiedBy>
  <dcterms:created xsi:type="dcterms:W3CDTF">2013-08-17T22:38:44Z</dcterms:created>
  <dcterms:modified xsi:type="dcterms:W3CDTF">2013-09-15T14:43:14Z</dcterms:modified>
</cp:coreProperties>
</file>