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3636" yWindow="96" windowWidth="13392" windowHeight="9528" activeTab="6"/>
  </bookViews>
  <sheets>
    <sheet name="Instructions" sheetId="1" r:id="rId1"/>
    <sheet name="Original Problem" sheetId="2" r:id="rId2"/>
    <sheet name="Problem 1" sheetId="7" r:id="rId3"/>
    <sheet name="Problem 2" sheetId="6" r:id="rId4"/>
    <sheet name="Question 3" sheetId="5" r:id="rId5"/>
    <sheet name="Question 4" sheetId="4" r:id="rId6"/>
    <sheet name="Question 5" sheetId="8" r:id="rId7"/>
    <sheet name="Sheet1" sheetId="9" r:id="rId8"/>
  </sheets>
  <definedNames>
    <definedName name="solver_adj" localSheetId="1" hidden="1">'Original Problem'!$E$9:$E$14</definedName>
    <definedName name="solver_adj_ob" localSheetId="1" hidden="1">1</definedName>
    <definedName name="solver_adj_ob1" localSheetId="1" hidden="1">1</definedName>
    <definedName name="solver_cha" localSheetId="1" hidden="1">0</definedName>
    <definedName name="solver_chc1" localSheetId="1" hidden="1">0</definedName>
    <definedName name="solver_chc2" localSheetId="1" hidden="1">0</definedName>
    <definedName name="solver_chc3" localSheetId="1" hidden="1">0</definedName>
    <definedName name="solver_chn" localSheetId="1" hidden="1">4</definedName>
    <definedName name="solver_chp1" localSheetId="1" hidden="1">0</definedName>
    <definedName name="solver_chp2" localSheetId="1" hidden="1">0</definedName>
    <definedName name="solver_chp3" localSheetId="1" hidden="1">0</definedName>
    <definedName name="solver_cht" localSheetId="1" hidden="1">0</definedName>
    <definedName name="solver_cir1" localSheetId="1" hidden="1">1</definedName>
    <definedName name="solver_cir2" localSheetId="1" hidden="1">1</definedName>
    <definedName name="solver_cir3" localSheetId="1" hidden="1">1</definedName>
    <definedName name="solver_con" localSheetId="1" hidden="1">" "</definedName>
    <definedName name="solver_con1" localSheetId="1" hidden="1">" "</definedName>
    <definedName name="solver_con2" localSheetId="1" hidden="1">" "</definedName>
    <definedName name="solver_con3" localSheetId="1" hidden="1">" "</definedName>
    <definedName name="solver_dia" localSheetId="1" hidden="1">5</definedName>
    <definedName name="solver_iao" localSheetId="1" hidden="1">0</definedName>
    <definedName name="solver_int" localSheetId="1" hidden="1">0</definedName>
    <definedName name="solver_irs" localSheetId="1" hidden="1">0</definedName>
    <definedName name="solver_ism" localSheetId="1" hidden="1">0</definedName>
    <definedName name="solver_lhs_ob1" localSheetId="1" hidden="1">0</definedName>
    <definedName name="solver_lhs_ob2" localSheetId="1" hidden="1">0</definedName>
    <definedName name="solver_lhs_ob3" localSheetId="1" hidden="1">0</definedName>
    <definedName name="solver_lhs1" localSheetId="1" hidden="1">'Original Problem'!$E$15</definedName>
    <definedName name="solver_lhs2" localSheetId="1" hidden="1">'Original Problem'!$E$9:$E$14</definedName>
    <definedName name="solver_lhs3" localSheetId="1" hidden="1">'Original Problem'!$E$9:$E$14</definedName>
    <definedName name="solver_mda" localSheetId="1" hidden="1">4</definedName>
    <definedName name="solver_mod" localSheetId="1" hidden="1">3</definedName>
    <definedName name="solver_ntr" localSheetId="1" hidden="1">0</definedName>
    <definedName name="solver_ntri" hidden="1">1000</definedName>
    <definedName name="solver_num" localSheetId="1" hidden="1">3</definedName>
    <definedName name="solver_obc" localSheetId="1" hidden="1">0</definedName>
    <definedName name="solver_obp" localSheetId="1" hidden="1">0</definedName>
    <definedName name="solver_opt" localSheetId="1" hidden="1">'Original Problem'!$D$20</definedName>
    <definedName name="solver_opt_ob" localSheetId="1" hidden="1">1</definedName>
    <definedName name="solver_psi" localSheetId="1" hidden="1">0</definedName>
    <definedName name="solver_rdp" localSheetId="1" hidden="1">0</definedName>
    <definedName name="solver_rel1" localSheetId="1" hidden="1">2</definedName>
    <definedName name="solver_rel2" localSheetId="1" hidden="1">1</definedName>
    <definedName name="solver_rel3" localSheetId="1" hidden="1">3</definedName>
    <definedName name="solver_rhs1" localSheetId="1" hidden="1">'Original Problem'!$E$16</definedName>
    <definedName name="solver_rhs2" localSheetId="1" hidden="1">'Original Problem'!$D$9:$D$14</definedName>
    <definedName name="solver_rhs3" localSheetId="1" hidden="1">0</definedName>
    <definedName name="solver_rlx" localSheetId="1" hidden="1">0</definedName>
    <definedName name="solver_rsmp" hidden="1">2</definedName>
    <definedName name="solver_rtr" localSheetId="1" hidden="1">0</definedName>
    <definedName name="solver_rxc1" localSheetId="1" hidden="1">1</definedName>
    <definedName name="solver_rxc2" localSheetId="1" hidden="1">1</definedName>
    <definedName name="solver_rxc3" localSheetId="1" hidden="1">1</definedName>
    <definedName name="solver_rxv" localSheetId="1" hidden="1">1</definedName>
    <definedName name="solver_seed" hidden="1">0</definedName>
    <definedName name="solver_sel" localSheetId="1" hidden="1">1</definedName>
    <definedName name="solver_slv" localSheetId="1" hidden="1">0</definedName>
    <definedName name="solver_slvu" localSheetId="1" hidden="1">0</definedName>
    <definedName name="solver_spid" localSheetId="1" hidden="1">" "</definedName>
    <definedName name="solver_srvr" localSheetId="1" hidden="1">" "</definedName>
    <definedName name="solver_typ" localSheetId="1" hidden="1">2</definedName>
    <definedName name="solver_umod" localSheetId="1" hidden="1">1</definedName>
    <definedName name="solver_urs" localSheetId="1" hidden="1">0</definedName>
    <definedName name="solver_userid" localSheetId="1" hidden="1">14227</definedName>
    <definedName name="solver_userid" localSheetId="2" hidden="1">14227</definedName>
    <definedName name="solver_userid" localSheetId="3" hidden="1">14227</definedName>
    <definedName name="solver_userid" localSheetId="4" hidden="1">14227</definedName>
    <definedName name="solver_userid" localSheetId="5" hidden="1">14227</definedName>
    <definedName name="solver_userid" localSheetId="6" hidden="1">14227</definedName>
    <definedName name="solver_val" localSheetId="1" hidden="1">0</definedName>
    <definedName name="solver_var" localSheetId="1" hidden="1">" "</definedName>
    <definedName name="solver_ver" localSheetId="1" hidden="1">12</definedName>
    <definedName name="solver_vir" localSheetId="1" hidden="1">1</definedName>
    <definedName name="solver_vol" localSheetId="1" hidden="1">0</definedName>
    <definedName name="solver_vst" localSheetId="1" hidden="1">0</definedName>
  </definedNames>
  <calcPr calcId="152511"/>
</workbook>
</file>

<file path=xl/calcChain.xml><?xml version="1.0" encoding="utf-8"?>
<calcChain xmlns="http://schemas.openxmlformats.org/spreadsheetml/2006/main">
  <c r="D18" i="8" l="1"/>
  <c r="F9" i="8"/>
  <c r="G9" i="8"/>
  <c r="D19" i="8"/>
  <c r="F10" i="8"/>
  <c r="G10" i="8"/>
  <c r="F11" i="8"/>
  <c r="G11" i="8"/>
  <c r="F12" i="8"/>
  <c r="G12" i="8"/>
  <c r="F13" i="8"/>
  <c r="G13" i="8"/>
  <c r="F14" i="8"/>
  <c r="G14" i="8"/>
  <c r="E16" i="8"/>
  <c r="D18" i="4"/>
  <c r="F9" i="4"/>
  <c r="G9" i="4"/>
  <c r="D19" i="4"/>
  <c r="F10" i="4"/>
  <c r="G10" i="4"/>
  <c r="F11" i="4"/>
  <c r="G11" i="4"/>
  <c r="F12" i="4"/>
  <c r="G12" i="4"/>
  <c r="F13" i="4"/>
  <c r="G13" i="4"/>
  <c r="F14" i="4"/>
  <c r="G14" i="4"/>
  <c r="E16" i="4"/>
  <c r="D18" i="5"/>
  <c r="F9" i="5"/>
  <c r="G9" i="5"/>
  <c r="D19" i="5"/>
  <c r="D20" i="5"/>
  <c r="F10" i="5"/>
  <c r="G10" i="5"/>
  <c r="F11" i="5"/>
  <c r="G11" i="5"/>
  <c r="F12" i="5"/>
  <c r="G12" i="5"/>
  <c r="F13" i="5"/>
  <c r="G13" i="5"/>
  <c r="F14" i="5"/>
  <c r="G14" i="5"/>
  <c r="E16" i="5"/>
  <c r="D18" i="6"/>
  <c r="F9" i="6"/>
  <c r="G9" i="6"/>
  <c r="D19" i="6"/>
  <c r="D20" i="6"/>
  <c r="F10" i="6"/>
  <c r="G10" i="6"/>
  <c r="F11" i="6"/>
  <c r="G11" i="6"/>
  <c r="F12" i="6"/>
  <c r="G12" i="6"/>
  <c r="F13" i="6"/>
  <c r="G13" i="6"/>
  <c r="F14" i="6"/>
  <c r="G14" i="6"/>
  <c r="E16" i="6"/>
  <c r="D18" i="7"/>
  <c r="F9" i="7"/>
  <c r="G9" i="7"/>
  <c r="D19" i="7"/>
  <c r="D20" i="7"/>
  <c r="F10" i="7"/>
  <c r="G10" i="7"/>
  <c r="F11" i="7"/>
  <c r="G11" i="7"/>
  <c r="F12" i="7"/>
  <c r="G12" i="7"/>
  <c r="F13" i="7"/>
  <c r="G13" i="7"/>
  <c r="F14" i="7"/>
  <c r="G14" i="7"/>
  <c r="E16" i="7"/>
  <c r="D18" i="2"/>
  <c r="F9" i="2"/>
  <c r="G9" i="2"/>
  <c r="F10" i="2"/>
  <c r="G10" i="2"/>
  <c r="F11" i="2"/>
  <c r="G11" i="2"/>
  <c r="F12" i="2"/>
  <c r="G12" i="2"/>
  <c r="F13" i="2"/>
  <c r="G13" i="2"/>
  <c r="F14" i="2"/>
  <c r="G14" i="2"/>
  <c r="E16" i="2"/>
  <c r="D19" i="2"/>
  <c r="D20" i="2"/>
  <c r="D20" i="4"/>
  <c r="D20" i="8"/>
</calcChain>
</file>

<file path=xl/sharedStrings.xml><?xml version="1.0" encoding="utf-8"?>
<sst xmlns="http://schemas.openxmlformats.org/spreadsheetml/2006/main" count="72" uniqueCount="12">
  <si>
    <t xml:space="preserve">Linking Constraint--adds fixed costs for machines 
used during production
</t>
  </si>
  <si>
    <t>Machine</t>
  </si>
  <si>
    <t>Fixed Cost</t>
  </si>
  <si>
    <t>Variable Cost</t>
  </si>
  <si>
    <t>Capacity</t>
  </si>
  <si>
    <t>Quantity Made</t>
  </si>
  <si>
    <t>Binary Variable</t>
  </si>
  <si>
    <t>Required</t>
  </si>
  <si>
    <t>Made</t>
  </si>
  <si>
    <t>Total Variable Cost</t>
  </si>
  <si>
    <t>Total Fixed Cost</t>
  </si>
  <si>
    <t>Total Cost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</si>
</sst>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164" formatCode="&quot;$&quot;#,##0.00"/>
  </numFmts>
  <fonts count="3" x14ac:knownFonts="1">
    <font>
      <sz val="10"/>
      <name val="Arial"/>
    </font>
    <font>
      <b/>
      <sz val="10"/>
      <name val="Arial"/>
      <family val="2"/>
    </font>
    <font>
      <sz val="8"/>
      <name val="Arial"/>
      <family val="2"/>
    </font>
  </fonts>
  <fills count="4">
    <fill>
      <patternFill patternType="none"/>
    </fill>
    <fill>
      <patternFill patternType="gray125"/>
    </fill>
    <fill>
      <patternFill patternType="solid">
        <fgColor indexed="17"/>
        <bgColor indexed="64"/>
      </patternFill>
    </fill>
    <fill>
      <patternFill patternType="solid">
        <fgColor indexed="1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3">
    <xf numFmtId="0" fontId="0" fillId="0" borderId="0" xfId="0"/>
    <xf numFmtId="0" fontId="0" fillId="0" borderId="0" xfId="0" applyAlignment="1">
      <alignment horizontal="center"/>
    </xf>
    <xf numFmtId="0" fontId="1" fillId="0" borderId="0" xfId="0" applyFont="1" applyAlignment="1">
      <alignment horizontal="center"/>
    </xf>
    <xf numFmtId="0" fontId="0" fillId="0" borderId="1" xfId="0" applyBorder="1" applyAlignment="1">
      <alignment horizontal="center"/>
    </xf>
    <xf numFmtId="6" fontId="0" fillId="2" borderId="1" xfId="0" applyNumberFormat="1" applyFill="1" applyBorder="1" applyAlignment="1">
      <alignment horizontal="center"/>
    </xf>
    <xf numFmtId="0" fontId="0" fillId="3" borderId="1" xfId="0" applyFill="1" applyBorder="1" applyAlignment="1">
      <alignment horizontal="center"/>
    </xf>
    <xf numFmtId="6" fontId="0" fillId="3" borderId="1" xfId="0" applyNumberFormat="1" applyFill="1" applyBorder="1" applyAlignment="1">
      <alignment horizontal="center"/>
    </xf>
    <xf numFmtId="0" fontId="0" fillId="2" borderId="1" xfId="0" applyFill="1" applyBorder="1" applyAlignment="1">
      <alignment horizontal="center"/>
    </xf>
    <xf numFmtId="164" fontId="0" fillId="3" borderId="1" xfId="0" applyNumberFormat="1" applyFill="1" applyBorder="1" applyAlignment="1">
      <alignment horizontal="center"/>
    </xf>
    <xf numFmtId="6" fontId="0" fillId="0" borderId="0" xfId="0" applyNumberFormat="1" applyAlignment="1">
      <alignment horizontal="center"/>
    </xf>
    <xf numFmtId="1" fontId="0" fillId="3" borderId="1" xfId="0" applyNumberFormat="1" applyFill="1" applyBorder="1" applyAlignment="1">
      <alignment horizontal="center"/>
    </xf>
    <xf numFmtId="0" fontId="1" fillId="0" borderId="0" xfId="0" applyFont="1" applyAlignment="1">
      <alignment horizontal="center" wrapText="1"/>
    </xf>
    <xf numFmtId="0" fontId="0" fillId="0" borderId="2"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152400</xdr:colOff>
      <xdr:row>2</xdr:row>
      <xdr:rowOff>104775</xdr:rowOff>
    </xdr:from>
    <xdr:to>
      <xdr:col>16</xdr:col>
      <xdr:colOff>152400</xdr:colOff>
      <xdr:row>18</xdr:row>
      <xdr:rowOff>114300</xdr:rowOff>
    </xdr:to>
    <xdr:sp macro="" textlink="">
      <xdr:nvSpPr>
        <xdr:cNvPr id="1026" name="Text Box 2"/>
        <xdr:cNvSpPr txBox="1">
          <a:spLocks noChangeArrowheads="1"/>
        </xdr:cNvSpPr>
      </xdr:nvSpPr>
      <xdr:spPr bwMode="auto">
        <a:xfrm>
          <a:off x="1371600" y="428625"/>
          <a:ext cx="8534400" cy="2600325"/>
        </a:xfrm>
        <a:prstGeom prst="rect">
          <a:avLst/>
        </a:prstGeom>
        <a:solidFill>
          <a:schemeClr val="bg1">
            <a:lumMod val="5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7432" rIns="0" bIns="0" anchor="t" upright="1"/>
        <a:lstStyle/>
        <a:p>
          <a:pPr algn="l" rtl="0">
            <a:defRPr sz="1000"/>
          </a:pPr>
          <a:r>
            <a:rPr lang="en-US" sz="1200" b="1" i="0" u="none" strike="noStrike" baseline="0">
              <a:solidFill>
                <a:schemeClr val="bg1"/>
              </a:solidFill>
              <a:latin typeface="Arial"/>
              <a:cs typeface="Arial"/>
            </a:rPr>
            <a:t>On the tab labeled "Original Problem", I have provided the modeling of Problem #14 on Page 295.  Carefully read the statement of the problem in the textbook and then review the model and solver set up to familiarize yourself with the integration of the LP into Excel.  Cells that are highlighted in RED should not be changed by students throughout the exercise (though some will change automatically as the problem is re-solved); however, you are free to change any of the GREEN cells as necessary to answer the questions related to the problem.  There are five questions; each question has a corresponding tab in this file.  Each question should be viewed independently from the others (i.e., each of the five questions should be treated as a stand alone change from the original problem.  So, please make the required changes and solve the updated model for each question).  To answer each question, you will be required to change information in the respective spreadsheet and then load the solver from scratch.  In your response to each question, you should begin with a written sentence(s) that explains how you manipulated the original problem followed by the resulting optimal solution after re-solving the model.  Each question is worth 4 points:  2 points for a clear, concise, grammatically correct description of the mechanical changes made to the model and 2 points for the correct solution resulting from the changes made.  Questions should be answered on the respective tabs and typed in unbolded print right after the statement of the question.  Good luck, and as always...HAVE FUN! </a:t>
          </a:r>
          <a:endParaRPr lang="en-US" sz="1000" b="0" i="0" u="none" strike="noStrike" baseline="0">
            <a:solidFill>
              <a:schemeClr val="bg1"/>
            </a:solidFill>
            <a:latin typeface="Arial"/>
            <a:cs typeface="Arial"/>
          </a:endParaRPr>
        </a:p>
        <a:p>
          <a:pPr algn="l" rtl="0">
            <a:lnSpc>
              <a:spcPts val="1000"/>
            </a:lnSpc>
            <a:defRPr sz="1000"/>
          </a:pPr>
          <a:endParaRPr lang="en-US" sz="1000" b="0" i="0" u="none" strike="noStrike" baseline="0">
            <a:solidFill>
              <a:srgbClr val="000000"/>
            </a:solidFill>
            <a:latin typeface="Arial"/>
            <a:cs typeface="Arial"/>
          </a:endParaRPr>
        </a:p>
        <a:p>
          <a:pPr algn="l" rtl="0">
            <a:lnSpc>
              <a:spcPts val="1000"/>
            </a:lnSpc>
            <a:defRPr sz="1000"/>
          </a:pPr>
          <a:endParaRPr lang="en-US" sz="1000" b="0" i="0" u="none" strike="noStrike" baseline="0">
            <a:solidFill>
              <a:srgbClr val="000000"/>
            </a:solidFill>
            <a:latin typeface="Arial"/>
            <a:cs typeface="Arial"/>
          </a:endParaRPr>
        </a:p>
        <a:p>
          <a:pPr algn="l" rtl="0">
            <a:lnSpc>
              <a:spcPts val="1000"/>
            </a:lnSpc>
            <a:defRPr sz="1000"/>
          </a:pPr>
          <a:endParaRPr lang="en-US" sz="1000" b="0" i="0" u="none" strike="noStrike" baseline="0">
            <a:solidFill>
              <a:srgbClr val="000000"/>
            </a:solidFill>
            <a:latin typeface="Arial"/>
            <a:cs typeface="Arial"/>
          </a:endParaRPr>
        </a:p>
        <a:p>
          <a:pPr algn="l" rtl="0">
            <a:lnSpc>
              <a:spcPts val="1000"/>
            </a:lnSpc>
            <a:defRPr sz="1000"/>
          </a:pPr>
          <a:endParaRPr lang="en-US" sz="10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24</xdr:row>
      <xdr:rowOff>133350</xdr:rowOff>
    </xdr:from>
    <xdr:to>
      <xdr:col>6</xdr:col>
      <xdr:colOff>3086100</xdr:colOff>
      <xdr:row>30</xdr:row>
      <xdr:rowOff>123825</xdr:rowOff>
    </xdr:to>
    <xdr:sp macro="" textlink="">
      <xdr:nvSpPr>
        <xdr:cNvPr id="2049" name="Text Box 1"/>
        <xdr:cNvSpPr txBox="1">
          <a:spLocks noChangeArrowheads="1"/>
        </xdr:cNvSpPr>
      </xdr:nvSpPr>
      <xdr:spPr bwMode="auto">
        <a:xfrm>
          <a:off x="1000125" y="4219575"/>
          <a:ext cx="7219950" cy="9620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Quesion 1  (4 points).  If the fixed cost for Machine 4 is increased to $950, what is the resulting optimal solution (give total cost only after re-solving the problem)?</a:t>
          </a: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485775</xdr:colOff>
      <xdr:row>23</xdr:row>
      <xdr:rowOff>57150</xdr:rowOff>
    </xdr:from>
    <xdr:to>
      <xdr:col>6</xdr:col>
      <xdr:colOff>2571750</xdr:colOff>
      <xdr:row>29</xdr:row>
      <xdr:rowOff>28575</xdr:rowOff>
    </xdr:to>
    <xdr:sp macro="" textlink="">
      <xdr:nvSpPr>
        <xdr:cNvPr id="3073" name="Text Box 1"/>
        <xdr:cNvSpPr txBox="1">
          <a:spLocks noChangeArrowheads="1"/>
        </xdr:cNvSpPr>
      </xdr:nvSpPr>
      <xdr:spPr bwMode="auto">
        <a:xfrm>
          <a:off x="485775" y="3981450"/>
          <a:ext cx="7219950" cy="9429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Question 2  (4 points).  If the variable cost for Machine 4 is increased to $25, what is the resulting optimal solution (give total cost only after re-solving the problem)?</a:t>
          </a:r>
        </a:p>
        <a:p>
          <a:pPr algn="l" rtl="0">
            <a:defRPr sz="1000"/>
          </a:pPr>
          <a:endParaRPr lang="en-US" sz="1000" b="1" i="0" u="none" strike="noStrike" baseline="0">
            <a:solidFill>
              <a:srgbClr val="000000"/>
            </a:solidFill>
            <a:latin typeface="Arial"/>
            <a:cs typeface="Arial"/>
          </a:endParaRPr>
        </a:p>
        <a:p>
          <a:pPr algn="l" rtl="0">
            <a:defRPr sz="1000"/>
          </a:pPr>
          <a:r>
            <a:rPr lang="en-US" sz="1000" b="1" i="0" u="none" strike="noStrike" baseline="0">
              <a:solidFill>
                <a:srgbClr val="000000"/>
              </a:solidFill>
              <a:latin typeface="Arial"/>
              <a:cs typeface="Arial"/>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200025</xdr:colOff>
      <xdr:row>23</xdr:row>
      <xdr:rowOff>38100</xdr:rowOff>
    </xdr:from>
    <xdr:to>
      <xdr:col>6</xdr:col>
      <xdr:colOff>2867025</xdr:colOff>
      <xdr:row>29</xdr:row>
      <xdr:rowOff>47625</xdr:rowOff>
    </xdr:to>
    <xdr:sp macro="" textlink="">
      <xdr:nvSpPr>
        <xdr:cNvPr id="4097" name="Text Box 1"/>
        <xdr:cNvSpPr txBox="1">
          <a:spLocks noChangeArrowheads="1"/>
        </xdr:cNvSpPr>
      </xdr:nvSpPr>
      <xdr:spPr bwMode="auto">
        <a:xfrm>
          <a:off x="781050" y="3962400"/>
          <a:ext cx="7219950" cy="9810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Question 3  (4 points).  Machine 3 has recently begun acting up and the owner feels it must be used consistently--producing at least 40% of its own capacity--in order to get back to normal working condition.  Incorporate this decision and give the resulting optimal solution (give total cost only after re-solving the problem).  </a:t>
          </a: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390525</xdr:colOff>
      <xdr:row>21</xdr:row>
      <xdr:rowOff>95250</xdr:rowOff>
    </xdr:from>
    <xdr:to>
      <xdr:col>6</xdr:col>
      <xdr:colOff>3057525</xdr:colOff>
      <xdr:row>30</xdr:row>
      <xdr:rowOff>114300</xdr:rowOff>
    </xdr:to>
    <xdr:sp macro="" textlink="">
      <xdr:nvSpPr>
        <xdr:cNvPr id="5121" name="Text Box 1"/>
        <xdr:cNvSpPr txBox="1">
          <a:spLocks noChangeArrowheads="1"/>
        </xdr:cNvSpPr>
      </xdr:nvSpPr>
      <xdr:spPr bwMode="auto">
        <a:xfrm>
          <a:off x="971550" y="3695700"/>
          <a:ext cx="7219950" cy="147637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Question 4  (4 points).  Last week, Machine 5 suffered a catastrophic failure injuring an employee.  The machine cannot be used for the next six weeks until parts are received and the machine is fixed.  In light of this issue, management would like to ensure the load typically absorbed by Machine 5 is spread evenly over the other five machines--regardless of whether they are typically used or not (note in the original solution that Machine 5 contributes 600 shoes so that number must be absorbed and spread equally over the other 5 machines as a minimum number made per machine).  What is the resulting optimal solution (give total cost only after re-solving the problem. </a:t>
          </a:r>
        </a:p>
        <a:p>
          <a:pPr algn="l" rtl="0">
            <a:defRPr sz="1000"/>
          </a:pPr>
          <a:endParaRPr lang="en-US" sz="1000" b="1" i="0" u="none" strike="noStrike" baseline="0">
            <a:solidFill>
              <a:srgbClr val="000000"/>
            </a:solidFill>
            <a:latin typeface="Arial"/>
            <a:cs typeface="Aria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476251</xdr:colOff>
      <xdr:row>21</xdr:row>
      <xdr:rowOff>57151</xdr:rowOff>
    </xdr:from>
    <xdr:to>
      <xdr:col>7</xdr:col>
      <xdr:colOff>19050</xdr:colOff>
      <xdr:row>27</xdr:row>
      <xdr:rowOff>133351</xdr:rowOff>
    </xdr:to>
    <xdr:sp macro="" textlink="">
      <xdr:nvSpPr>
        <xdr:cNvPr id="7169" name="Text Box 1"/>
        <xdr:cNvSpPr txBox="1">
          <a:spLocks noChangeArrowheads="1"/>
        </xdr:cNvSpPr>
      </xdr:nvSpPr>
      <xdr:spPr bwMode="auto">
        <a:xfrm>
          <a:off x="476251" y="3657601"/>
          <a:ext cx="8029574"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en-US" sz="1000" b="1" i="0" u="none" strike="noStrike" baseline="0">
              <a:solidFill>
                <a:srgbClr val="000000"/>
              </a:solidFill>
              <a:latin typeface="Arial"/>
              <a:cs typeface="Arial"/>
            </a:rPr>
            <a:t>Question 5  (4 points).   With new car sales low due to the poor economy and as a supplier of brake shoes for older vehicles, Radford has received an order for 2,750 new brake shoes (this is the new required value).  To ensure their best opportunity for success in meeting this new requirement, they plan to produce 35% to 45% of the required total on machines not normally used (Machines 3 and 6).  The remainder of the load (i.e., the difference between the amount of the total order and the total number of brake shoes made on Machines 3 and 6 combined) must be split over the machines such that each machine makes at least 15% of the difference.  What is the optimal solution for this strategy (give total cost only after re-solving the model</a:t>
          </a:r>
        </a:p>
        <a:p>
          <a:pPr algn="l" rtl="0">
            <a:defRPr sz="1000"/>
          </a:pPr>
          <a:endParaRPr lang="en-US" sz="1000" b="1"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D1" zoomScale="120" zoomScaleNormal="120" workbookViewId="0">
      <selection activeCell="J26" sqref="J26"/>
    </sheetView>
  </sheetViews>
  <sheetFormatPr defaultRowHeight="13.2" x14ac:dyDescent="0.25"/>
  <sheetData/>
  <phoneticPr fontId="2" type="noConversion"/>
  <pageMargins left="0.75" right="0.75" top="1" bottom="1" header="0.5" footer="0.5"/>
  <pageSetup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20"/>
  <sheetViews>
    <sheetView workbookViewId="0">
      <selection activeCell="G25" sqref="G25"/>
    </sheetView>
  </sheetViews>
  <sheetFormatPr defaultColWidth="9.109375" defaultRowHeight="13.2" x14ac:dyDescent="0.25"/>
  <cols>
    <col min="1" max="1" width="8.6640625" style="1" bestFit="1" customWidth="1"/>
    <col min="2" max="2" width="10.5546875" style="1" bestFit="1" customWidth="1"/>
    <col min="3" max="3" width="18.5546875" style="1" bestFit="1" customWidth="1"/>
    <col min="4" max="4" width="10.109375" style="1" bestFit="1" customWidth="1"/>
    <col min="5" max="5" width="13.6640625" style="1" bestFit="1" customWidth="1"/>
    <col min="6" max="6" width="15.33203125" style="1" bestFit="1" customWidth="1"/>
    <col min="7" max="7" width="50.33203125" style="1" customWidth="1"/>
    <col min="8" max="16384" width="9.109375" style="1"/>
  </cols>
  <sheetData>
    <row r="7" spans="1:7" ht="16.5" customHeight="1" x14ac:dyDescent="0.25">
      <c r="G7" s="11" t="s">
        <v>0</v>
      </c>
    </row>
    <row r="8" spans="1:7" ht="24.75" customHeight="1" x14ac:dyDescent="0.25">
      <c r="A8" s="2" t="s">
        <v>1</v>
      </c>
      <c r="B8" s="2" t="s">
        <v>2</v>
      </c>
      <c r="C8" s="2" t="s">
        <v>3</v>
      </c>
      <c r="D8" s="2" t="s">
        <v>4</v>
      </c>
      <c r="E8" s="2" t="s">
        <v>5</v>
      </c>
      <c r="F8" s="2" t="s">
        <v>6</v>
      </c>
      <c r="G8" s="12"/>
    </row>
    <row r="9" spans="1:7" x14ac:dyDescent="0.25">
      <c r="A9" s="3">
        <v>1</v>
      </c>
      <c r="B9" s="4">
        <v>1000</v>
      </c>
      <c r="C9" s="4">
        <v>21</v>
      </c>
      <c r="D9" s="5">
        <v>500</v>
      </c>
      <c r="E9" s="10">
        <v>500</v>
      </c>
      <c r="F9" s="5">
        <f t="shared" ref="F9:F14" si="0">IF(E9&gt;0,1,0)</f>
        <v>1</v>
      </c>
      <c r="G9" s="6">
        <f t="shared" ref="G9:G14" si="1">B9*F9</f>
        <v>1000</v>
      </c>
    </row>
    <row r="10" spans="1:7" x14ac:dyDescent="0.25">
      <c r="A10" s="3">
        <v>2</v>
      </c>
      <c r="B10" s="4">
        <v>950</v>
      </c>
      <c r="C10" s="4">
        <v>23</v>
      </c>
      <c r="D10" s="5">
        <v>600</v>
      </c>
      <c r="E10" s="10">
        <v>600</v>
      </c>
      <c r="F10" s="5">
        <f t="shared" si="0"/>
        <v>1</v>
      </c>
      <c r="G10" s="6">
        <f t="shared" si="1"/>
        <v>950</v>
      </c>
    </row>
    <row r="11" spans="1:7" x14ac:dyDescent="0.25">
      <c r="A11" s="3">
        <v>3</v>
      </c>
      <c r="B11" s="4">
        <v>875</v>
      </c>
      <c r="C11" s="4">
        <v>25</v>
      </c>
      <c r="D11" s="5">
        <v>750</v>
      </c>
      <c r="E11" s="10">
        <v>-1.3234494527181334E-8</v>
      </c>
      <c r="F11" s="5">
        <f t="shared" si="0"/>
        <v>0</v>
      </c>
      <c r="G11" s="6">
        <f t="shared" si="1"/>
        <v>0</v>
      </c>
    </row>
    <row r="12" spans="1:7" x14ac:dyDescent="0.25">
      <c r="A12" s="3">
        <v>4</v>
      </c>
      <c r="B12" s="4">
        <v>850</v>
      </c>
      <c r="C12" s="4">
        <v>24</v>
      </c>
      <c r="D12" s="5">
        <v>400</v>
      </c>
      <c r="E12" s="10">
        <v>100.00000002813566</v>
      </c>
      <c r="F12" s="5">
        <f t="shared" si="0"/>
        <v>1</v>
      </c>
      <c r="G12" s="6">
        <f t="shared" si="1"/>
        <v>850</v>
      </c>
    </row>
    <row r="13" spans="1:7" x14ac:dyDescent="0.25">
      <c r="A13" s="3">
        <v>5</v>
      </c>
      <c r="B13" s="4">
        <v>800</v>
      </c>
      <c r="C13" s="4">
        <v>20</v>
      </c>
      <c r="D13" s="5">
        <v>600</v>
      </c>
      <c r="E13" s="10">
        <v>600</v>
      </c>
      <c r="F13" s="5">
        <f t="shared" si="0"/>
        <v>1</v>
      </c>
      <c r="G13" s="6">
        <f t="shared" si="1"/>
        <v>800</v>
      </c>
    </row>
    <row r="14" spans="1:7" x14ac:dyDescent="0.25">
      <c r="A14" s="3">
        <v>6</v>
      </c>
      <c r="B14" s="4">
        <v>700</v>
      </c>
      <c r="C14" s="4">
        <v>26</v>
      </c>
      <c r="D14" s="5">
        <v>800</v>
      </c>
      <c r="E14" s="10">
        <v>-1.3234494527181334E-8</v>
      </c>
      <c r="F14" s="5">
        <f t="shared" si="0"/>
        <v>0</v>
      </c>
      <c r="G14" s="6">
        <f t="shared" si="1"/>
        <v>0</v>
      </c>
    </row>
    <row r="15" spans="1:7" x14ac:dyDescent="0.25">
      <c r="D15" s="3" t="s">
        <v>7</v>
      </c>
      <c r="E15" s="7">
        <v>1800</v>
      </c>
    </row>
    <row r="16" spans="1:7" x14ac:dyDescent="0.25">
      <c r="D16" s="3" t="s">
        <v>8</v>
      </c>
      <c r="E16" s="5">
        <f>SUM(E9:E14)</f>
        <v>1800.0000000016666</v>
      </c>
    </row>
    <row r="18" spans="3:5" x14ac:dyDescent="0.25">
      <c r="C18" s="2" t="s">
        <v>9</v>
      </c>
      <c r="D18" s="8">
        <f>SUMPRODUCT(C9:C14,E9:E14)</f>
        <v>38700.000000000298</v>
      </c>
      <c r="E18" s="9"/>
    </row>
    <row r="19" spans="3:5" x14ac:dyDescent="0.25">
      <c r="C19" s="2" t="s">
        <v>10</v>
      </c>
      <c r="D19" s="6">
        <f>SUM(G9:G14)</f>
        <v>3600</v>
      </c>
      <c r="E19" s="9"/>
    </row>
    <row r="20" spans="3:5" x14ac:dyDescent="0.25">
      <c r="C20" s="2" t="s">
        <v>11</v>
      </c>
      <c r="D20" s="8">
        <f>SUM(D18:D19)</f>
        <v>42300.000000000298</v>
      </c>
      <c r="E20" s="9"/>
    </row>
  </sheetData>
  <mergeCells count="1">
    <mergeCell ref="G7:G8"/>
  </mergeCells>
  <phoneticPr fontId="2"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20"/>
  <sheetViews>
    <sheetView zoomScaleNormal="100" workbookViewId="0">
      <selection activeCell="G23" sqref="G23"/>
    </sheetView>
  </sheetViews>
  <sheetFormatPr defaultColWidth="9.109375" defaultRowHeight="13.2" x14ac:dyDescent="0.25"/>
  <cols>
    <col min="1" max="1" width="8.6640625" style="1" bestFit="1" customWidth="1"/>
    <col min="2" max="2" width="10.5546875" style="1" bestFit="1" customWidth="1"/>
    <col min="3" max="3" width="18.5546875" style="1" bestFit="1" customWidth="1"/>
    <col min="4" max="4" width="10.109375" style="1" bestFit="1" customWidth="1"/>
    <col min="5" max="5" width="13.6640625" style="1" bestFit="1" customWidth="1"/>
    <col min="6" max="6" width="15.33203125" style="1" bestFit="1" customWidth="1"/>
    <col min="7" max="7" width="50.33203125" style="1" customWidth="1"/>
    <col min="8" max="16384" width="9.109375" style="1"/>
  </cols>
  <sheetData>
    <row r="7" spans="1:7" ht="16.5" customHeight="1" x14ac:dyDescent="0.25">
      <c r="G7" s="11" t="s">
        <v>0</v>
      </c>
    </row>
    <row r="8" spans="1:7" ht="24.75" customHeight="1" x14ac:dyDescent="0.25">
      <c r="A8" s="2" t="s">
        <v>1</v>
      </c>
      <c r="B8" s="2" t="s">
        <v>2</v>
      </c>
      <c r="C8" s="2" t="s">
        <v>3</v>
      </c>
      <c r="D8" s="2" t="s">
        <v>4</v>
      </c>
      <c r="E8" s="2" t="s">
        <v>5</v>
      </c>
      <c r="F8" s="2" t="s">
        <v>6</v>
      </c>
      <c r="G8" s="12"/>
    </row>
    <row r="9" spans="1:7" x14ac:dyDescent="0.25">
      <c r="A9" s="3">
        <v>1</v>
      </c>
      <c r="B9" s="4">
        <v>1000</v>
      </c>
      <c r="C9" s="4">
        <v>21</v>
      </c>
      <c r="D9" s="5">
        <v>500</v>
      </c>
      <c r="E9" s="10">
        <v>500</v>
      </c>
      <c r="F9" s="5">
        <f t="shared" ref="F9:F14" si="0">IF(E9&gt;0,1,0)</f>
        <v>1</v>
      </c>
      <c r="G9" s="6">
        <f t="shared" ref="G9:G14" si="1">B9*F9</f>
        <v>1000</v>
      </c>
    </row>
    <row r="10" spans="1:7" x14ac:dyDescent="0.25">
      <c r="A10" s="3">
        <v>2</v>
      </c>
      <c r="B10" s="4">
        <v>950</v>
      </c>
      <c r="C10" s="4">
        <v>23</v>
      </c>
      <c r="D10" s="5">
        <v>600</v>
      </c>
      <c r="E10" s="10">
        <v>600</v>
      </c>
      <c r="F10" s="5">
        <f t="shared" si="0"/>
        <v>1</v>
      </c>
      <c r="G10" s="6">
        <f t="shared" si="1"/>
        <v>950</v>
      </c>
    </row>
    <row r="11" spans="1:7" x14ac:dyDescent="0.25">
      <c r="A11" s="3">
        <v>3</v>
      </c>
      <c r="B11" s="4">
        <v>875</v>
      </c>
      <c r="C11" s="4">
        <v>25</v>
      </c>
      <c r="D11" s="5">
        <v>750</v>
      </c>
      <c r="E11" s="10">
        <v>0</v>
      </c>
      <c r="F11" s="5">
        <f t="shared" si="0"/>
        <v>0</v>
      </c>
      <c r="G11" s="6">
        <f t="shared" si="1"/>
        <v>0</v>
      </c>
    </row>
    <row r="12" spans="1:7" x14ac:dyDescent="0.25">
      <c r="A12" s="3">
        <v>4</v>
      </c>
      <c r="B12" s="4">
        <v>850</v>
      </c>
      <c r="C12" s="4">
        <v>24</v>
      </c>
      <c r="D12" s="5">
        <v>400</v>
      </c>
      <c r="E12" s="10">
        <v>100</v>
      </c>
      <c r="F12" s="5">
        <f t="shared" si="0"/>
        <v>1</v>
      </c>
      <c r="G12" s="6">
        <f t="shared" si="1"/>
        <v>850</v>
      </c>
    </row>
    <row r="13" spans="1:7" x14ac:dyDescent="0.25">
      <c r="A13" s="3">
        <v>5</v>
      </c>
      <c r="B13" s="4">
        <v>800</v>
      </c>
      <c r="C13" s="4">
        <v>20</v>
      </c>
      <c r="D13" s="5">
        <v>600</v>
      </c>
      <c r="E13" s="10">
        <v>600</v>
      </c>
      <c r="F13" s="5">
        <f t="shared" si="0"/>
        <v>1</v>
      </c>
      <c r="G13" s="6">
        <f t="shared" si="1"/>
        <v>800</v>
      </c>
    </row>
    <row r="14" spans="1:7" x14ac:dyDescent="0.25">
      <c r="A14" s="3">
        <v>6</v>
      </c>
      <c r="B14" s="4">
        <v>700</v>
      </c>
      <c r="C14" s="4">
        <v>26</v>
      </c>
      <c r="D14" s="5">
        <v>800</v>
      </c>
      <c r="E14" s="10">
        <v>0</v>
      </c>
      <c r="F14" s="5">
        <f t="shared" si="0"/>
        <v>0</v>
      </c>
      <c r="G14" s="6">
        <f t="shared" si="1"/>
        <v>0</v>
      </c>
    </row>
    <row r="15" spans="1:7" x14ac:dyDescent="0.25">
      <c r="D15" s="3" t="s">
        <v>7</v>
      </c>
      <c r="E15" s="7">
        <v>1800</v>
      </c>
    </row>
    <row r="16" spans="1:7" x14ac:dyDescent="0.25">
      <c r="D16" s="3" t="s">
        <v>8</v>
      </c>
      <c r="E16" s="5">
        <f>SUM(E9:E14)</f>
        <v>1800</v>
      </c>
    </row>
    <row r="18" spans="3:5" x14ac:dyDescent="0.25">
      <c r="C18" s="2" t="s">
        <v>9</v>
      </c>
      <c r="D18" s="8">
        <f>SUMPRODUCT(C9:C14,E9:E14)</f>
        <v>38700</v>
      </c>
      <c r="E18" s="9"/>
    </row>
    <row r="19" spans="3:5" x14ac:dyDescent="0.25">
      <c r="C19" s="2" t="s">
        <v>10</v>
      </c>
      <c r="D19" s="6">
        <f>SUM(G9:G14)</f>
        <v>3600</v>
      </c>
      <c r="E19" s="9"/>
    </row>
    <row r="20" spans="3:5" x14ac:dyDescent="0.25">
      <c r="C20" s="2" t="s">
        <v>11</v>
      </c>
      <c r="D20" s="8">
        <f>SUM(D18:D19)</f>
        <v>42300</v>
      </c>
      <c r="E20" s="9"/>
    </row>
  </sheetData>
  <mergeCells count="1">
    <mergeCell ref="G7:G8"/>
  </mergeCells>
  <phoneticPr fontId="2" type="noConversion"/>
  <pageMargins left="0.75" right="0.75" top="1" bottom="1" header="0.5" footer="0.5"/>
  <pageSetup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20"/>
  <sheetViews>
    <sheetView workbookViewId="0">
      <selection activeCell="L17" sqref="L17"/>
    </sheetView>
  </sheetViews>
  <sheetFormatPr defaultColWidth="9.109375" defaultRowHeight="13.2" x14ac:dyDescent="0.25"/>
  <cols>
    <col min="1" max="1" width="8.6640625" style="1" bestFit="1" customWidth="1"/>
    <col min="2" max="2" width="10.5546875" style="1" bestFit="1" customWidth="1"/>
    <col min="3" max="3" width="18.5546875" style="1" bestFit="1" customWidth="1"/>
    <col min="4" max="4" width="10.109375" style="1" bestFit="1" customWidth="1"/>
    <col min="5" max="5" width="13.6640625" style="1" bestFit="1" customWidth="1"/>
    <col min="6" max="6" width="15.33203125" style="1" bestFit="1" customWidth="1"/>
    <col min="7" max="7" width="50.33203125" style="1" customWidth="1"/>
    <col min="8" max="16384" width="9.109375" style="1"/>
  </cols>
  <sheetData>
    <row r="7" spans="1:7" ht="16.5" customHeight="1" x14ac:dyDescent="0.25">
      <c r="G7" s="11" t="s">
        <v>0</v>
      </c>
    </row>
    <row r="8" spans="1:7" ht="24.75" customHeight="1" x14ac:dyDescent="0.25">
      <c r="A8" s="2" t="s">
        <v>1</v>
      </c>
      <c r="B8" s="2" t="s">
        <v>2</v>
      </c>
      <c r="C8" s="2" t="s">
        <v>3</v>
      </c>
      <c r="D8" s="2" t="s">
        <v>4</v>
      </c>
      <c r="E8" s="2" t="s">
        <v>5</v>
      </c>
      <c r="F8" s="2" t="s">
        <v>6</v>
      </c>
      <c r="G8" s="12"/>
    </row>
    <row r="9" spans="1:7" x14ac:dyDescent="0.25">
      <c r="A9" s="3">
        <v>1</v>
      </c>
      <c r="B9" s="4">
        <v>1000</v>
      </c>
      <c r="C9" s="4">
        <v>21</v>
      </c>
      <c r="D9" s="5">
        <v>500</v>
      </c>
      <c r="E9" s="10">
        <v>500</v>
      </c>
      <c r="F9" s="5">
        <f t="shared" ref="F9:F14" si="0">IF(E9&gt;0,1,0)</f>
        <v>1</v>
      </c>
      <c r="G9" s="6">
        <f t="shared" ref="G9:G14" si="1">B9*F9</f>
        <v>1000</v>
      </c>
    </row>
    <row r="10" spans="1:7" x14ac:dyDescent="0.25">
      <c r="A10" s="3">
        <v>2</v>
      </c>
      <c r="B10" s="4">
        <v>950</v>
      </c>
      <c r="C10" s="4">
        <v>23</v>
      </c>
      <c r="D10" s="5">
        <v>600</v>
      </c>
      <c r="E10" s="10">
        <v>600</v>
      </c>
      <c r="F10" s="5">
        <f t="shared" si="0"/>
        <v>1</v>
      </c>
      <c r="G10" s="6">
        <f t="shared" si="1"/>
        <v>950</v>
      </c>
    </row>
    <row r="11" spans="1:7" x14ac:dyDescent="0.25">
      <c r="A11" s="3">
        <v>3</v>
      </c>
      <c r="B11" s="4">
        <v>875</v>
      </c>
      <c r="C11" s="4">
        <v>25</v>
      </c>
      <c r="D11" s="5">
        <v>750</v>
      </c>
      <c r="E11" s="10">
        <v>0</v>
      </c>
      <c r="F11" s="5">
        <f t="shared" si="0"/>
        <v>0</v>
      </c>
      <c r="G11" s="6">
        <f t="shared" si="1"/>
        <v>0</v>
      </c>
    </row>
    <row r="12" spans="1:7" x14ac:dyDescent="0.25">
      <c r="A12" s="3">
        <v>4</v>
      </c>
      <c r="B12" s="4">
        <v>850</v>
      </c>
      <c r="C12" s="4">
        <v>24</v>
      </c>
      <c r="D12" s="5">
        <v>400</v>
      </c>
      <c r="E12" s="10">
        <v>100</v>
      </c>
      <c r="F12" s="5">
        <f t="shared" si="0"/>
        <v>1</v>
      </c>
      <c r="G12" s="6">
        <f t="shared" si="1"/>
        <v>850</v>
      </c>
    </row>
    <row r="13" spans="1:7" x14ac:dyDescent="0.25">
      <c r="A13" s="3">
        <v>5</v>
      </c>
      <c r="B13" s="4">
        <v>800</v>
      </c>
      <c r="C13" s="4">
        <v>20</v>
      </c>
      <c r="D13" s="5">
        <v>600</v>
      </c>
      <c r="E13" s="10">
        <v>600</v>
      </c>
      <c r="F13" s="5">
        <f t="shared" si="0"/>
        <v>1</v>
      </c>
      <c r="G13" s="6">
        <f t="shared" si="1"/>
        <v>800</v>
      </c>
    </row>
    <row r="14" spans="1:7" x14ac:dyDescent="0.25">
      <c r="A14" s="3">
        <v>6</v>
      </c>
      <c r="B14" s="4">
        <v>700</v>
      </c>
      <c r="C14" s="4">
        <v>26</v>
      </c>
      <c r="D14" s="5">
        <v>800</v>
      </c>
      <c r="E14" s="10">
        <v>0</v>
      </c>
      <c r="F14" s="5">
        <f t="shared" si="0"/>
        <v>0</v>
      </c>
      <c r="G14" s="6">
        <f t="shared" si="1"/>
        <v>0</v>
      </c>
    </row>
    <row r="15" spans="1:7" x14ac:dyDescent="0.25">
      <c r="D15" s="3" t="s">
        <v>7</v>
      </c>
      <c r="E15" s="7">
        <v>1800</v>
      </c>
    </row>
    <row r="16" spans="1:7" x14ac:dyDescent="0.25">
      <c r="D16" s="3" t="s">
        <v>8</v>
      </c>
      <c r="E16" s="5">
        <f>SUM(E9:E14)</f>
        <v>1800</v>
      </c>
    </row>
    <row r="18" spans="3:5" x14ac:dyDescent="0.25">
      <c r="C18" s="2" t="s">
        <v>9</v>
      </c>
      <c r="D18" s="8">
        <f>SUMPRODUCT(C9:C14,E9:E14)</f>
        <v>38700</v>
      </c>
      <c r="E18" s="9"/>
    </row>
    <row r="19" spans="3:5" x14ac:dyDescent="0.25">
      <c r="C19" s="2" t="s">
        <v>10</v>
      </c>
      <c r="D19" s="6">
        <f>SUM(G9:G14)</f>
        <v>3600</v>
      </c>
      <c r="E19" s="9"/>
    </row>
    <row r="20" spans="3:5" x14ac:dyDescent="0.25">
      <c r="C20" s="2" t="s">
        <v>11</v>
      </c>
      <c r="D20" s="8">
        <f>SUM(D18:D19)</f>
        <v>42300</v>
      </c>
      <c r="E20" s="9"/>
    </row>
  </sheetData>
  <mergeCells count="1">
    <mergeCell ref="G7:G8"/>
  </mergeCells>
  <phoneticPr fontId="2" type="noConversion"/>
  <pageMargins left="0.75" right="0.75" top="1" bottom="1" header="0.5" footer="0.5"/>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20"/>
  <sheetViews>
    <sheetView workbookViewId="0">
      <selection activeCell="I20" sqref="I20"/>
    </sheetView>
  </sheetViews>
  <sheetFormatPr defaultColWidth="9.109375" defaultRowHeight="13.2" x14ac:dyDescent="0.25"/>
  <cols>
    <col min="1" max="1" width="8.6640625" style="1" bestFit="1" customWidth="1"/>
    <col min="2" max="2" width="10.5546875" style="1" bestFit="1" customWidth="1"/>
    <col min="3" max="3" width="18.5546875" style="1" bestFit="1" customWidth="1"/>
    <col min="4" max="4" width="10.109375" style="1" bestFit="1" customWidth="1"/>
    <col min="5" max="5" width="13.6640625" style="1" bestFit="1" customWidth="1"/>
    <col min="6" max="6" width="15.33203125" style="1" bestFit="1" customWidth="1"/>
    <col min="7" max="7" width="50.33203125" style="1" customWidth="1"/>
    <col min="8" max="16384" width="9.109375" style="1"/>
  </cols>
  <sheetData>
    <row r="7" spans="1:7" ht="16.5" customHeight="1" x14ac:dyDescent="0.25">
      <c r="G7" s="11" t="s">
        <v>0</v>
      </c>
    </row>
    <row r="8" spans="1:7" ht="24.75" customHeight="1" x14ac:dyDescent="0.25">
      <c r="A8" s="2" t="s">
        <v>1</v>
      </c>
      <c r="B8" s="2" t="s">
        <v>2</v>
      </c>
      <c r="C8" s="2" t="s">
        <v>3</v>
      </c>
      <c r="D8" s="2" t="s">
        <v>4</v>
      </c>
      <c r="E8" s="2" t="s">
        <v>5</v>
      </c>
      <c r="F8" s="2" t="s">
        <v>6</v>
      </c>
      <c r="G8" s="12"/>
    </row>
    <row r="9" spans="1:7" x14ac:dyDescent="0.25">
      <c r="A9" s="3">
        <v>1</v>
      </c>
      <c r="B9" s="4">
        <v>1000</v>
      </c>
      <c r="C9" s="4">
        <v>21</v>
      </c>
      <c r="D9" s="5">
        <v>500</v>
      </c>
      <c r="E9" s="10">
        <v>500</v>
      </c>
      <c r="F9" s="5">
        <f t="shared" ref="F9:F14" si="0">IF(E9&gt;0,1,0)</f>
        <v>1</v>
      </c>
      <c r="G9" s="6">
        <f t="shared" ref="G9:G14" si="1">B9*F9</f>
        <v>1000</v>
      </c>
    </row>
    <row r="10" spans="1:7" x14ac:dyDescent="0.25">
      <c r="A10" s="3">
        <v>2</v>
      </c>
      <c r="B10" s="4">
        <v>950</v>
      </c>
      <c r="C10" s="4">
        <v>23</v>
      </c>
      <c r="D10" s="5">
        <v>600</v>
      </c>
      <c r="E10" s="10">
        <v>600</v>
      </c>
      <c r="F10" s="5">
        <f t="shared" si="0"/>
        <v>1</v>
      </c>
      <c r="G10" s="6">
        <f t="shared" si="1"/>
        <v>950</v>
      </c>
    </row>
    <row r="11" spans="1:7" x14ac:dyDescent="0.25">
      <c r="A11" s="3">
        <v>3</v>
      </c>
      <c r="B11" s="4">
        <v>875</v>
      </c>
      <c r="C11" s="4">
        <v>25</v>
      </c>
      <c r="D11" s="5">
        <v>750</v>
      </c>
      <c r="E11" s="10">
        <v>0</v>
      </c>
      <c r="F11" s="5">
        <f t="shared" si="0"/>
        <v>0</v>
      </c>
      <c r="G11" s="6">
        <f t="shared" si="1"/>
        <v>0</v>
      </c>
    </row>
    <row r="12" spans="1:7" x14ac:dyDescent="0.25">
      <c r="A12" s="3">
        <v>4</v>
      </c>
      <c r="B12" s="4">
        <v>850</v>
      </c>
      <c r="C12" s="4">
        <v>24</v>
      </c>
      <c r="D12" s="5">
        <v>400</v>
      </c>
      <c r="E12" s="10">
        <v>100</v>
      </c>
      <c r="F12" s="5">
        <f t="shared" si="0"/>
        <v>1</v>
      </c>
      <c r="G12" s="6">
        <f t="shared" si="1"/>
        <v>850</v>
      </c>
    </row>
    <row r="13" spans="1:7" x14ac:dyDescent="0.25">
      <c r="A13" s="3">
        <v>5</v>
      </c>
      <c r="B13" s="4">
        <v>800</v>
      </c>
      <c r="C13" s="4">
        <v>20</v>
      </c>
      <c r="D13" s="5">
        <v>600</v>
      </c>
      <c r="E13" s="10">
        <v>600</v>
      </c>
      <c r="F13" s="5">
        <f t="shared" si="0"/>
        <v>1</v>
      </c>
      <c r="G13" s="6">
        <f t="shared" si="1"/>
        <v>800</v>
      </c>
    </row>
    <row r="14" spans="1:7" x14ac:dyDescent="0.25">
      <c r="A14" s="3">
        <v>6</v>
      </c>
      <c r="B14" s="4">
        <v>700</v>
      </c>
      <c r="C14" s="4">
        <v>26</v>
      </c>
      <c r="D14" s="5">
        <v>800</v>
      </c>
      <c r="E14" s="10">
        <v>0</v>
      </c>
      <c r="F14" s="5">
        <f t="shared" si="0"/>
        <v>0</v>
      </c>
      <c r="G14" s="6">
        <f t="shared" si="1"/>
        <v>0</v>
      </c>
    </row>
    <row r="15" spans="1:7" x14ac:dyDescent="0.25">
      <c r="D15" s="3" t="s">
        <v>7</v>
      </c>
      <c r="E15" s="7">
        <v>1800</v>
      </c>
    </row>
    <row r="16" spans="1:7" x14ac:dyDescent="0.25">
      <c r="D16" s="3" t="s">
        <v>8</v>
      </c>
      <c r="E16" s="5">
        <f>SUM(E9:E14)</f>
        <v>1800</v>
      </c>
    </row>
    <row r="18" spans="3:5" x14ac:dyDescent="0.25">
      <c r="C18" s="2" t="s">
        <v>9</v>
      </c>
      <c r="D18" s="8">
        <f>SUMPRODUCT(C9:C14,E9:E14)</f>
        <v>38700</v>
      </c>
      <c r="E18" s="9"/>
    </row>
    <row r="19" spans="3:5" x14ac:dyDescent="0.25">
      <c r="C19" s="2" t="s">
        <v>10</v>
      </c>
      <c r="D19" s="6">
        <f>SUM(G9:G14)</f>
        <v>3600</v>
      </c>
      <c r="E19" s="9"/>
    </row>
    <row r="20" spans="3:5" x14ac:dyDescent="0.25">
      <c r="C20" s="2" t="s">
        <v>11</v>
      </c>
      <c r="D20" s="8">
        <f>SUM(D18:D19)</f>
        <v>42300</v>
      </c>
      <c r="E20" s="9"/>
    </row>
  </sheetData>
  <mergeCells count="1">
    <mergeCell ref="G7:G8"/>
  </mergeCells>
  <phoneticPr fontId="2" type="noConversion"/>
  <pageMargins left="0.75" right="0.75" top="1" bottom="1" header="0.5" footer="0.5"/>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20"/>
  <sheetViews>
    <sheetView workbookViewId="0">
      <selection activeCell="E9" sqref="E9:E14"/>
    </sheetView>
  </sheetViews>
  <sheetFormatPr defaultColWidth="9.109375" defaultRowHeight="13.2" x14ac:dyDescent="0.25"/>
  <cols>
    <col min="1" max="1" width="8.6640625" style="1" bestFit="1" customWidth="1"/>
    <col min="2" max="2" width="10.5546875" style="1" bestFit="1" customWidth="1"/>
    <col min="3" max="3" width="18.5546875" style="1" bestFit="1" customWidth="1"/>
    <col min="4" max="4" width="10.109375" style="1" bestFit="1" customWidth="1"/>
    <col min="5" max="5" width="13.6640625" style="1" bestFit="1" customWidth="1"/>
    <col min="6" max="6" width="15.33203125" style="1" bestFit="1" customWidth="1"/>
    <col min="7" max="7" width="50.33203125" style="1" customWidth="1"/>
    <col min="8" max="16384" width="9.109375" style="1"/>
  </cols>
  <sheetData>
    <row r="7" spans="1:7" ht="16.5" customHeight="1" x14ac:dyDescent="0.25">
      <c r="G7" s="11" t="s">
        <v>0</v>
      </c>
    </row>
    <row r="8" spans="1:7" ht="24.75" customHeight="1" x14ac:dyDescent="0.25">
      <c r="A8" s="2" t="s">
        <v>1</v>
      </c>
      <c r="B8" s="2" t="s">
        <v>2</v>
      </c>
      <c r="C8" s="2" t="s">
        <v>3</v>
      </c>
      <c r="D8" s="2" t="s">
        <v>4</v>
      </c>
      <c r="E8" s="2" t="s">
        <v>5</v>
      </c>
      <c r="F8" s="2" t="s">
        <v>6</v>
      </c>
      <c r="G8" s="12"/>
    </row>
    <row r="9" spans="1:7" x14ac:dyDescent="0.25">
      <c r="A9" s="3">
        <v>1</v>
      </c>
      <c r="B9" s="4">
        <v>1000</v>
      </c>
      <c r="C9" s="4">
        <v>21</v>
      </c>
      <c r="D9" s="5">
        <v>500</v>
      </c>
      <c r="E9" s="10">
        <v>500</v>
      </c>
      <c r="F9" s="5">
        <f t="shared" ref="F9:F14" si="0">IF(E9&gt;0,1,0)</f>
        <v>1</v>
      </c>
      <c r="G9" s="6">
        <f t="shared" ref="G9:G14" si="1">B9*F9</f>
        <v>1000</v>
      </c>
    </row>
    <row r="10" spans="1:7" x14ac:dyDescent="0.25">
      <c r="A10" s="3">
        <v>2</v>
      </c>
      <c r="B10" s="4">
        <v>950</v>
      </c>
      <c r="C10" s="4">
        <v>23</v>
      </c>
      <c r="D10" s="5">
        <v>600</v>
      </c>
      <c r="E10" s="10">
        <v>600</v>
      </c>
      <c r="F10" s="5">
        <f t="shared" si="0"/>
        <v>1</v>
      </c>
      <c r="G10" s="6">
        <f t="shared" si="1"/>
        <v>950</v>
      </c>
    </row>
    <row r="11" spans="1:7" x14ac:dyDescent="0.25">
      <c r="A11" s="3">
        <v>3</v>
      </c>
      <c r="B11" s="4">
        <v>875</v>
      </c>
      <c r="C11" s="4">
        <v>25</v>
      </c>
      <c r="D11" s="5">
        <v>750</v>
      </c>
      <c r="E11" s="10">
        <v>0</v>
      </c>
      <c r="F11" s="5">
        <f t="shared" si="0"/>
        <v>0</v>
      </c>
      <c r="G11" s="6">
        <f t="shared" si="1"/>
        <v>0</v>
      </c>
    </row>
    <row r="12" spans="1:7" x14ac:dyDescent="0.25">
      <c r="A12" s="3">
        <v>4</v>
      </c>
      <c r="B12" s="4">
        <v>850</v>
      </c>
      <c r="C12" s="4">
        <v>24</v>
      </c>
      <c r="D12" s="5">
        <v>400</v>
      </c>
      <c r="E12" s="10">
        <v>100</v>
      </c>
      <c r="F12" s="5">
        <f t="shared" si="0"/>
        <v>1</v>
      </c>
      <c r="G12" s="6">
        <f t="shared" si="1"/>
        <v>850</v>
      </c>
    </row>
    <row r="13" spans="1:7" x14ac:dyDescent="0.25">
      <c r="A13" s="3">
        <v>5</v>
      </c>
      <c r="B13" s="4">
        <v>800</v>
      </c>
      <c r="C13" s="4">
        <v>20</v>
      </c>
      <c r="D13" s="5">
        <v>600</v>
      </c>
      <c r="E13" s="10">
        <v>600</v>
      </c>
      <c r="F13" s="5">
        <f t="shared" si="0"/>
        <v>1</v>
      </c>
      <c r="G13" s="6">
        <f t="shared" si="1"/>
        <v>800</v>
      </c>
    </row>
    <row r="14" spans="1:7" x14ac:dyDescent="0.25">
      <c r="A14" s="3">
        <v>6</v>
      </c>
      <c r="B14" s="4">
        <v>700</v>
      </c>
      <c r="C14" s="4">
        <v>26</v>
      </c>
      <c r="D14" s="5">
        <v>800</v>
      </c>
      <c r="E14" s="10">
        <v>0</v>
      </c>
      <c r="F14" s="5">
        <f t="shared" si="0"/>
        <v>0</v>
      </c>
      <c r="G14" s="6">
        <f t="shared" si="1"/>
        <v>0</v>
      </c>
    </row>
    <row r="15" spans="1:7" x14ac:dyDescent="0.25">
      <c r="D15" s="3" t="s">
        <v>7</v>
      </c>
      <c r="E15" s="7">
        <v>1800</v>
      </c>
    </row>
    <row r="16" spans="1:7" x14ac:dyDescent="0.25">
      <c r="D16" s="3" t="s">
        <v>8</v>
      </c>
      <c r="E16" s="5">
        <f>SUM(E9:E14)</f>
        <v>1800</v>
      </c>
    </row>
    <row r="18" spans="3:5" x14ac:dyDescent="0.25">
      <c r="C18" s="2" t="s">
        <v>9</v>
      </c>
      <c r="D18" s="8">
        <f>SUMPRODUCT(C9:C14,E9:E14)</f>
        <v>38700</v>
      </c>
      <c r="E18" s="9"/>
    </row>
    <row r="19" spans="3:5" x14ac:dyDescent="0.25">
      <c r="C19" s="2" t="s">
        <v>10</v>
      </c>
      <c r="D19" s="6">
        <f>SUM(G9:G14)</f>
        <v>3600</v>
      </c>
      <c r="E19" s="9"/>
    </row>
    <row r="20" spans="3:5" x14ac:dyDescent="0.25">
      <c r="C20" s="2" t="s">
        <v>11</v>
      </c>
      <c r="D20" s="8">
        <f>SUM(D18:D19)</f>
        <v>42300</v>
      </c>
      <c r="E20" s="9"/>
    </row>
  </sheetData>
  <mergeCells count="1">
    <mergeCell ref="G7:G8"/>
  </mergeCells>
  <phoneticPr fontId="2" type="noConversion"/>
  <pageMargins left="0.75" right="0.75" top="1" bottom="1" header="0.5" footer="0.5"/>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20"/>
  <sheetViews>
    <sheetView tabSelected="1" workbookViewId="0">
      <selection activeCell="G19" sqref="G19"/>
    </sheetView>
  </sheetViews>
  <sheetFormatPr defaultColWidth="9.109375" defaultRowHeight="13.2" x14ac:dyDescent="0.25"/>
  <cols>
    <col min="1" max="1" width="8.6640625" style="1" bestFit="1" customWidth="1"/>
    <col min="2" max="2" width="10.5546875" style="1" bestFit="1" customWidth="1"/>
    <col min="3" max="3" width="18.5546875" style="1" bestFit="1" customWidth="1"/>
    <col min="4" max="4" width="10.109375" style="1" bestFit="1" customWidth="1"/>
    <col min="5" max="5" width="13.6640625" style="1" bestFit="1" customWidth="1"/>
    <col min="6" max="6" width="15.33203125" style="1" bestFit="1" customWidth="1"/>
    <col min="7" max="7" width="50.33203125" style="1" customWidth="1"/>
    <col min="8" max="16384" width="9.109375" style="1"/>
  </cols>
  <sheetData>
    <row r="7" spans="1:7" ht="16.5" customHeight="1" x14ac:dyDescent="0.25">
      <c r="G7" s="11" t="s">
        <v>0</v>
      </c>
    </row>
    <row r="8" spans="1:7" ht="24.75" customHeight="1" x14ac:dyDescent="0.25">
      <c r="A8" s="2" t="s">
        <v>1</v>
      </c>
      <c r="B8" s="2" t="s">
        <v>2</v>
      </c>
      <c r="C8" s="2" t="s">
        <v>3</v>
      </c>
      <c r="D8" s="2" t="s">
        <v>4</v>
      </c>
      <c r="E8" s="2" t="s">
        <v>5</v>
      </c>
      <c r="F8" s="2" t="s">
        <v>6</v>
      </c>
      <c r="G8" s="12"/>
    </row>
    <row r="9" spans="1:7" x14ac:dyDescent="0.25">
      <c r="A9" s="3">
        <v>1</v>
      </c>
      <c r="B9" s="4">
        <v>1000</v>
      </c>
      <c r="C9" s="4">
        <v>21</v>
      </c>
      <c r="D9" s="5">
        <v>500</v>
      </c>
      <c r="E9" s="10">
        <v>500</v>
      </c>
      <c r="F9" s="5">
        <f t="shared" ref="F9:F14" si="0">IF(E9&gt;0,1,0)</f>
        <v>1</v>
      </c>
      <c r="G9" s="6">
        <f t="shared" ref="G9:G14" si="1">B9*F9</f>
        <v>1000</v>
      </c>
    </row>
    <row r="10" spans="1:7" x14ac:dyDescent="0.25">
      <c r="A10" s="3">
        <v>2</v>
      </c>
      <c r="B10" s="4">
        <v>950</v>
      </c>
      <c r="C10" s="4">
        <v>23</v>
      </c>
      <c r="D10" s="5">
        <v>600</v>
      </c>
      <c r="E10" s="10">
        <v>600</v>
      </c>
      <c r="F10" s="5">
        <f t="shared" si="0"/>
        <v>1</v>
      </c>
      <c r="G10" s="6">
        <f t="shared" si="1"/>
        <v>950</v>
      </c>
    </row>
    <row r="11" spans="1:7" x14ac:dyDescent="0.25">
      <c r="A11" s="3">
        <v>3</v>
      </c>
      <c r="B11" s="4">
        <v>875</v>
      </c>
      <c r="C11" s="4">
        <v>25</v>
      </c>
      <c r="D11" s="5">
        <v>750</v>
      </c>
      <c r="E11" s="10">
        <v>0</v>
      </c>
      <c r="F11" s="5">
        <f t="shared" si="0"/>
        <v>0</v>
      </c>
      <c r="G11" s="6">
        <f t="shared" si="1"/>
        <v>0</v>
      </c>
    </row>
    <row r="12" spans="1:7" x14ac:dyDescent="0.25">
      <c r="A12" s="3">
        <v>4</v>
      </c>
      <c r="B12" s="4">
        <v>850</v>
      </c>
      <c r="C12" s="4">
        <v>24</v>
      </c>
      <c r="D12" s="5">
        <v>400</v>
      </c>
      <c r="E12" s="10">
        <v>100</v>
      </c>
      <c r="F12" s="5">
        <f t="shared" si="0"/>
        <v>1</v>
      </c>
      <c r="G12" s="6">
        <f t="shared" si="1"/>
        <v>850</v>
      </c>
    </row>
    <row r="13" spans="1:7" x14ac:dyDescent="0.25">
      <c r="A13" s="3">
        <v>5</v>
      </c>
      <c r="B13" s="4">
        <v>800</v>
      </c>
      <c r="C13" s="4">
        <v>20</v>
      </c>
      <c r="D13" s="5">
        <v>600</v>
      </c>
      <c r="E13" s="10">
        <v>600</v>
      </c>
      <c r="F13" s="5">
        <f t="shared" si="0"/>
        <v>1</v>
      </c>
      <c r="G13" s="6">
        <f t="shared" si="1"/>
        <v>800</v>
      </c>
    </row>
    <row r="14" spans="1:7" x14ac:dyDescent="0.25">
      <c r="A14" s="3">
        <v>6</v>
      </c>
      <c r="B14" s="4">
        <v>700</v>
      </c>
      <c r="C14" s="4">
        <v>26</v>
      </c>
      <c r="D14" s="5">
        <v>800</v>
      </c>
      <c r="E14" s="10">
        <v>0</v>
      </c>
      <c r="F14" s="5">
        <f t="shared" si="0"/>
        <v>0</v>
      </c>
      <c r="G14" s="6">
        <f t="shared" si="1"/>
        <v>0</v>
      </c>
    </row>
    <row r="15" spans="1:7" x14ac:dyDescent="0.25">
      <c r="D15" s="3" t="s">
        <v>7</v>
      </c>
      <c r="E15" s="7">
        <v>2750</v>
      </c>
    </row>
    <row r="16" spans="1:7" x14ac:dyDescent="0.25">
      <c r="D16" s="3" t="s">
        <v>8</v>
      </c>
      <c r="E16" s="5">
        <f>SUM(E9:E14)</f>
        <v>1800</v>
      </c>
    </row>
    <row r="18" spans="3:5" x14ac:dyDescent="0.25">
      <c r="C18" s="2" t="s">
        <v>9</v>
      </c>
      <c r="D18" s="8">
        <f>SUMPRODUCT(C9:C14,E9:E14)</f>
        <v>38700</v>
      </c>
      <c r="E18" s="9"/>
    </row>
    <row r="19" spans="3:5" x14ac:dyDescent="0.25">
      <c r="C19" s="2" t="s">
        <v>10</v>
      </c>
      <c r="D19" s="6">
        <f>SUM(G9:G14)</f>
        <v>3600</v>
      </c>
      <c r="E19" s="9"/>
    </row>
    <row r="20" spans="3:5" x14ac:dyDescent="0.25">
      <c r="C20" s="2" t="s">
        <v>11</v>
      </c>
      <c r="D20" s="8">
        <f>SUM(D18:D19)</f>
        <v>42300</v>
      </c>
      <c r="E20" s="9"/>
    </row>
  </sheetData>
  <mergeCells count="1">
    <mergeCell ref="G7:G8"/>
  </mergeCells>
  <phoneticPr fontId="2" type="noConversion"/>
  <pageMargins left="0.75" right="0.75" top="1" bottom="1" header="0.5" footer="0.5"/>
  <headerFooter alignWithMargins="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Instructions</vt:lpstr>
      <vt:lpstr>Original Problem</vt:lpstr>
      <vt:lpstr>Problem 1</vt:lpstr>
      <vt:lpstr>Problem 2</vt:lpstr>
      <vt:lpstr>Question 3</vt:lpstr>
      <vt:lpstr>Question 4</vt:lpstr>
      <vt:lpstr>Question 5</vt:lpstr>
      <vt:lpstr>Sheet1</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Barrows</dc:creator>
  <cp:lastModifiedBy>Jennifer Dean</cp:lastModifiedBy>
  <dcterms:created xsi:type="dcterms:W3CDTF">2012-08-21T09:44:18Z</dcterms:created>
  <dcterms:modified xsi:type="dcterms:W3CDTF">2014-08-26T17:18:16Z</dcterms:modified>
</cp:coreProperties>
</file>