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19140" windowHeight="7416"/>
  </bookViews>
  <sheets>
    <sheet name="P6 and P10" sheetId="1" r:id="rId1"/>
    <sheet name="P14" sheetId="2" r:id="rId2"/>
    <sheet name="P20" sheetId="3" r:id="rId3"/>
  </sheets>
  <definedNames>
    <definedName name="solver_adj" localSheetId="1" hidden="1">'P14'!$D$19:$D$26</definedName>
    <definedName name="solver_adj" localSheetId="2" hidden="1">'P20'!$D$16:$G$20,'P20'!$D$26:$D$30</definedName>
    <definedName name="solver_adj" localSheetId="0" hidden="1">'P6 and P10'!$D$8:$F$8</definedName>
    <definedName name="solver_cvg" localSheetId="1" hidden="1">0.0001</definedName>
    <definedName name="solver_cvg" localSheetId="2" hidden="1">0.0001</definedName>
    <definedName name="solver_cvg" localSheetId="0" hidden="1">0.0001</definedName>
    <definedName name="solver_drv" localSheetId="1" hidden="1">2</definedName>
    <definedName name="solver_drv" localSheetId="2" hidden="1">2</definedName>
    <definedName name="solver_drv" localSheetId="0" hidden="1">1</definedName>
    <definedName name="solver_eng" localSheetId="1" hidden="1">2</definedName>
    <definedName name="solver_eng" localSheetId="2" hidden="1">2</definedName>
    <definedName name="solver_eng" localSheetId="0" hidden="1">2</definedName>
    <definedName name="solver_est" localSheetId="1" hidden="1">1</definedName>
    <definedName name="solver_est" localSheetId="2" hidden="1">1</definedName>
    <definedName name="solver_est" localSheetId="0" hidden="1">1</definedName>
    <definedName name="solver_itr" localSheetId="1" hidden="1">2147483647</definedName>
    <definedName name="solver_itr" localSheetId="2" hidden="1">2147483647</definedName>
    <definedName name="solver_itr" localSheetId="0" hidden="1">2147483647</definedName>
    <definedName name="solver_lhs1" localSheetId="1" hidden="1">'P14'!$D$13:$E$13</definedName>
    <definedName name="solver_lhs1" localSheetId="2" hidden="1">'P20'!$D$21:$G$21</definedName>
    <definedName name="solver_lhs1" localSheetId="0" hidden="1">'P6 and P10'!$D$8:$F$8</definedName>
    <definedName name="solver_lhs2" localSheetId="1" hidden="1">'P14'!$D$19:$D$26</definedName>
    <definedName name="solver_lhs2" localSheetId="2" hidden="1">'P20'!$D$26:$D$30</definedName>
    <definedName name="solver_lhs2" localSheetId="0" hidden="1">'P6 and P10'!$G$6</definedName>
    <definedName name="solver_lhs3" localSheetId="1" hidden="1">'P14'!$D$23</definedName>
    <definedName name="solver_lhs3" localSheetId="2" hidden="1">'P20'!$D$26:$D$30</definedName>
    <definedName name="solver_lhs4" localSheetId="1" hidden="1">'P14'!$G$13:$G$14</definedName>
    <definedName name="solver_lhs4" localSheetId="2" hidden="1">'P20'!$H$16:$H$20</definedName>
    <definedName name="solver_mip" localSheetId="1" hidden="1">2147483647</definedName>
    <definedName name="solver_mip" localSheetId="2" hidden="1">2147483647</definedName>
    <definedName name="solver_mip" localSheetId="0" hidden="1">2147483647</definedName>
    <definedName name="solver_mni" localSheetId="1" hidden="1">30</definedName>
    <definedName name="solver_mni" localSheetId="2" hidden="1">30</definedName>
    <definedName name="solver_mni" localSheetId="0" hidden="1">30</definedName>
    <definedName name="solver_mrt" localSheetId="1" hidden="1">0.075</definedName>
    <definedName name="solver_mrt" localSheetId="2" hidden="1">0.075</definedName>
    <definedName name="solver_mrt" localSheetId="0" hidden="1">0.075</definedName>
    <definedName name="solver_msl" localSheetId="1" hidden="1">2</definedName>
    <definedName name="solver_msl" localSheetId="2" hidden="1">2</definedName>
    <definedName name="solver_msl" localSheetId="0" hidden="1">2</definedName>
    <definedName name="solver_neg" localSheetId="1" hidden="1">1</definedName>
    <definedName name="solver_neg" localSheetId="2" hidden="1">1</definedName>
    <definedName name="solver_neg" localSheetId="0" hidden="1">1</definedName>
    <definedName name="solver_nod" localSheetId="1" hidden="1">2147483647</definedName>
    <definedName name="solver_nod" localSheetId="2" hidden="1">2147483647</definedName>
    <definedName name="solver_nod" localSheetId="0" hidden="1">2147483647</definedName>
    <definedName name="solver_num" localSheetId="1" hidden="1">4</definedName>
    <definedName name="solver_num" localSheetId="2" hidden="1">4</definedName>
    <definedName name="solver_num" localSheetId="0" hidden="1">2</definedName>
    <definedName name="solver_nwt" localSheetId="1" hidden="1">1</definedName>
    <definedName name="solver_nwt" localSheetId="2" hidden="1">1</definedName>
    <definedName name="solver_nwt" localSheetId="0" hidden="1">1</definedName>
    <definedName name="solver_opt" localSheetId="1" hidden="1">'P14'!$D$28</definedName>
    <definedName name="solver_opt" localSheetId="2" hidden="1">'P20'!$D$32</definedName>
    <definedName name="solver_opt" localSheetId="0" hidden="1">'P6 and P10'!$F$10</definedName>
    <definedName name="solver_pre" localSheetId="1" hidden="1">0.000001</definedName>
    <definedName name="solver_pre" localSheetId="2" hidden="1">0.000001</definedName>
    <definedName name="solver_pre" localSheetId="0" hidden="1">0.000001</definedName>
    <definedName name="solver_rbv" localSheetId="1" hidden="1">2</definedName>
    <definedName name="solver_rbv" localSheetId="2" hidden="1">2</definedName>
    <definedName name="solver_rbv" localSheetId="0" hidden="1">1</definedName>
    <definedName name="solver_rel1" localSheetId="1" hidden="1">1</definedName>
    <definedName name="solver_rel1" localSheetId="2" hidden="1">2</definedName>
    <definedName name="solver_rel1" localSheetId="0" hidden="1">4</definedName>
    <definedName name="solver_rel2" localSheetId="1" hidden="1">4</definedName>
    <definedName name="solver_rel2" localSheetId="2" hidden="1">1</definedName>
    <definedName name="solver_rel2" localSheetId="0" hidden="1">1</definedName>
    <definedName name="solver_rel3" localSheetId="1" hidden="1">3</definedName>
    <definedName name="solver_rel3" localSheetId="2" hidden="1">4</definedName>
    <definedName name="solver_rel4" localSheetId="1" hidden="1">3</definedName>
    <definedName name="solver_rel4" localSheetId="2" hidden="1">2</definedName>
    <definedName name="solver_rhs1" localSheetId="1" hidden="1">'P14'!$D$15:$E$15</definedName>
    <definedName name="solver_rhs1" localSheetId="2" hidden="1">'P20'!$D$23:$G$23</definedName>
    <definedName name="solver_rhs1" localSheetId="0" hidden="1">integer</definedName>
    <definedName name="solver_rhs2" localSheetId="1" hidden="1">integer</definedName>
    <definedName name="solver_rhs2" localSheetId="2" hidden="1">1</definedName>
    <definedName name="solver_rhs2" localSheetId="0" hidden="1">'P6 and P10'!$I$6</definedName>
    <definedName name="solver_rhs3" localSheetId="1" hidden="1">'P14'!$D$20</definedName>
    <definedName name="solver_rhs3" localSheetId="2" hidden="1">integer</definedName>
    <definedName name="solver_rhs4" localSheetId="1" hidden="1">'P14'!$I$13:$I$14</definedName>
    <definedName name="solver_rhs4" localSheetId="2" hidden="1">'P20'!$J$16:$J$20</definedName>
    <definedName name="solver_rlx" localSheetId="1" hidden="1">2</definedName>
    <definedName name="solver_rlx" localSheetId="2" hidden="1">2</definedName>
    <definedName name="solver_rlx" localSheetId="0" hidden="1">2</definedName>
    <definedName name="solver_rsd" localSheetId="1" hidden="1">0</definedName>
    <definedName name="solver_rsd" localSheetId="2" hidden="1">0</definedName>
    <definedName name="solver_rsd" localSheetId="0" hidden="1">0</definedName>
    <definedName name="solver_scl" localSheetId="1" hidden="1">2</definedName>
    <definedName name="solver_scl" localSheetId="2" hidden="1">2</definedName>
    <definedName name="solver_scl" localSheetId="0" hidden="1">1</definedName>
    <definedName name="solver_sho" localSheetId="1" hidden="1">2</definedName>
    <definedName name="solver_sho" localSheetId="2" hidden="1">2</definedName>
    <definedName name="solver_sho" localSheetId="0" hidden="1">2</definedName>
    <definedName name="solver_ssz" localSheetId="1" hidden="1">100</definedName>
    <definedName name="solver_ssz" localSheetId="2" hidden="1">100</definedName>
    <definedName name="solver_ssz" localSheetId="0" hidden="1">100</definedName>
    <definedName name="solver_tim" localSheetId="1" hidden="1">2147483647</definedName>
    <definedName name="solver_tim" localSheetId="2" hidden="1">2147483647</definedName>
    <definedName name="solver_tim" localSheetId="0" hidden="1">2147483647</definedName>
    <definedName name="solver_tol" localSheetId="1" hidden="1">0.01</definedName>
    <definedName name="solver_tol" localSheetId="2" hidden="1">0.01</definedName>
    <definedName name="solver_tol" localSheetId="0" hidden="1">0.01</definedName>
    <definedName name="solver_typ" localSheetId="1" hidden="1">1</definedName>
    <definedName name="solver_typ" localSheetId="2" hidden="1">2</definedName>
    <definedName name="solver_typ" localSheetId="0" hidden="1">1</definedName>
    <definedName name="solver_val" localSheetId="1" hidden="1">0</definedName>
    <definedName name="solver_val" localSheetId="2" hidden="1">0</definedName>
    <definedName name="solver_val" localSheetId="0" hidden="1">0</definedName>
    <definedName name="solver_ver" localSheetId="1" hidden="1">3</definedName>
    <definedName name="solver_ver" localSheetId="2" hidden="1">3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I13" i="2" l="1"/>
</calcChain>
</file>

<file path=xl/sharedStrings.xml><?xml version="1.0" encoding="utf-8"?>
<sst xmlns="http://schemas.openxmlformats.org/spreadsheetml/2006/main" count="74" uniqueCount="51">
  <si>
    <t xml:space="preserve">The Livewright Medical Supplies Company </t>
  </si>
  <si>
    <t>South</t>
  </si>
  <si>
    <t xml:space="preserve">East </t>
  </si>
  <si>
    <t>Midwest</t>
  </si>
  <si>
    <t>Earning</t>
  </si>
  <si>
    <t>Expense</t>
  </si>
  <si>
    <t>Constraint</t>
  </si>
  <si>
    <t>&lt;=</t>
  </si>
  <si>
    <t>Decision variables</t>
  </si>
  <si>
    <t>Objective function</t>
  </si>
  <si>
    <t>Maximize Profits</t>
  </si>
  <si>
    <t xml:space="preserve">Solve the mixed integer linear programming model </t>
  </si>
  <si>
    <t>x1</t>
  </si>
  <si>
    <t>x2</t>
  </si>
  <si>
    <t>x3</t>
  </si>
  <si>
    <t>coefficients</t>
  </si>
  <si>
    <t>constraints</t>
  </si>
  <si>
    <t>All decision variables MUST BE integers</t>
  </si>
  <si>
    <t>Objective</t>
  </si>
  <si>
    <t>Maximixe Z</t>
  </si>
  <si>
    <t>&gt;= 0</t>
  </si>
  <si>
    <t>&gt;= 0, Integer</t>
  </si>
  <si>
    <t xml:space="preserve">Texas Consolidated Electronics Company  </t>
  </si>
  <si>
    <t>Project</t>
  </si>
  <si>
    <t>Expense ($1,000s)</t>
  </si>
  <si>
    <t>Management Scientists required</t>
  </si>
  <si>
    <t>Estimated Profit</t>
  </si>
  <si>
    <t>(1,000,000s)</t>
  </si>
  <si>
    <t>Constraints</t>
  </si>
  <si>
    <t>DV</t>
  </si>
  <si>
    <t>&gt;=</t>
  </si>
  <si>
    <t>Project Selection constraints</t>
  </si>
  <si>
    <t>From Plant</t>
  </si>
  <si>
    <t>Transportation Costs ($1000s)</t>
  </si>
  <si>
    <t>to Warehouse</t>
  </si>
  <si>
    <t>Annual Production Capacity</t>
  </si>
  <si>
    <t>Annual Fixed Operating Costs</t>
  </si>
  <si>
    <t>A</t>
  </si>
  <si>
    <t>B</t>
  </si>
  <si>
    <t>C</t>
  </si>
  <si>
    <t>D</t>
  </si>
  <si>
    <t>Annual</t>
  </si>
  <si>
    <t>Demand</t>
  </si>
  <si>
    <t>Plant to warehouse</t>
  </si>
  <si>
    <t>=</t>
  </si>
  <si>
    <t>Plants Operation</t>
  </si>
  <si>
    <t>Plant operation is either 0 (close) or 1 (open)</t>
  </si>
  <si>
    <t>Minimize Cost</t>
  </si>
  <si>
    <t>Annual Demand</t>
  </si>
  <si>
    <t>Plant idle capacity</t>
  </si>
  <si>
    <t xml:space="preserve">Terraco Motor Company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</si>
</sst>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0" xfId="0" applyFont="1"/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6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8" fontId="0" fillId="0" borderId="6" xfId="0" applyNumberForma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49" fontId="2" fillId="0" borderId="2" xfId="0" applyNumberFormat="1" applyFont="1" applyBorder="1" applyAlignment="1">
      <alignment wrapText="1"/>
    </xf>
    <xf numFmtId="0" fontId="2" fillId="0" borderId="8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3" fontId="0" fillId="0" borderId="0" xfId="0" applyNumberForma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6" fontId="2" fillId="2" borderId="1" xfId="0" applyNumberFormat="1" applyFont="1" applyFill="1" applyBorder="1" applyAlignment="1">
      <alignment horizontal="center"/>
    </xf>
    <xf numFmtId="0" fontId="2" fillId="0" borderId="16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1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H23" sqref="H23"/>
    </sheetView>
  </sheetViews>
  <sheetFormatPr defaultRowHeight="14.4" x14ac:dyDescent="0.3"/>
  <cols>
    <col min="2" max="2" width="10.6640625" customWidth="1"/>
    <col min="3" max="3" width="10.21875" customWidth="1"/>
    <col min="5" max="5" width="12" customWidth="1"/>
  </cols>
  <sheetData>
    <row r="1" spans="1:9" ht="15.6" x14ac:dyDescent="0.3">
      <c r="A1" s="2" t="s">
        <v>0</v>
      </c>
    </row>
    <row r="3" spans="1:9" x14ac:dyDescent="0.3">
      <c r="C3" s="3"/>
      <c r="D3" s="7" t="s">
        <v>1</v>
      </c>
      <c r="E3" s="7" t="s">
        <v>2</v>
      </c>
      <c r="F3" s="7" t="s">
        <v>3</v>
      </c>
    </row>
    <row r="4" spans="1:9" x14ac:dyDescent="0.3">
      <c r="C4" s="6" t="s">
        <v>4</v>
      </c>
      <c r="D4" s="5">
        <v>600</v>
      </c>
      <c r="E4" s="5">
        <v>540</v>
      </c>
      <c r="F4" s="5">
        <v>375</v>
      </c>
    </row>
    <row r="5" spans="1:9" x14ac:dyDescent="0.3">
      <c r="G5" s="3" t="s">
        <v>6</v>
      </c>
    </row>
    <row r="6" spans="1:9" x14ac:dyDescent="0.3">
      <c r="C6" s="6" t="s">
        <v>5</v>
      </c>
      <c r="D6" s="5">
        <v>80</v>
      </c>
      <c r="E6" s="5">
        <v>70</v>
      </c>
      <c r="F6" s="5">
        <v>50</v>
      </c>
      <c r="G6" s="4"/>
      <c r="H6" s="5" t="s">
        <v>7</v>
      </c>
      <c r="I6" s="5">
        <v>750</v>
      </c>
    </row>
    <row r="8" spans="1:9" x14ac:dyDescent="0.3">
      <c r="B8" s="1" t="s">
        <v>8</v>
      </c>
      <c r="D8" s="5"/>
      <c r="E8" s="5"/>
      <c r="F8" s="5"/>
      <c r="H8" s="8" t="s">
        <v>17</v>
      </c>
    </row>
    <row r="10" spans="1:9" x14ac:dyDescent="0.3">
      <c r="B10" s="1" t="s">
        <v>9</v>
      </c>
      <c r="D10" s="10" t="s">
        <v>10</v>
      </c>
      <c r="E10" s="10"/>
      <c r="F10" s="4"/>
    </row>
    <row r="13" spans="1:9" ht="15.6" x14ac:dyDescent="0.3">
      <c r="A13" s="2" t="s">
        <v>11</v>
      </c>
    </row>
    <row r="15" spans="1:9" x14ac:dyDescent="0.3">
      <c r="C15" s="5" t="s">
        <v>12</v>
      </c>
      <c r="D15" s="5" t="s">
        <v>13</v>
      </c>
      <c r="E15" s="5" t="s">
        <v>14</v>
      </c>
    </row>
    <row r="16" spans="1:9" x14ac:dyDescent="0.3">
      <c r="B16" s="1" t="s">
        <v>15</v>
      </c>
      <c r="C16" s="5">
        <v>5</v>
      </c>
      <c r="D16" s="5">
        <v>6</v>
      </c>
      <c r="E16" s="5">
        <v>4</v>
      </c>
    </row>
    <row r="18" spans="2:8" x14ac:dyDescent="0.3">
      <c r="B18" s="1" t="s">
        <v>16</v>
      </c>
      <c r="C18" s="5">
        <v>5</v>
      </c>
      <c r="D18" s="5">
        <v>3</v>
      </c>
      <c r="E18" s="5">
        <v>6</v>
      </c>
      <c r="F18" s="9"/>
      <c r="G18" s="7" t="s">
        <v>7</v>
      </c>
      <c r="H18" s="5">
        <v>20</v>
      </c>
    </row>
    <row r="19" spans="2:8" x14ac:dyDescent="0.3">
      <c r="C19" s="5">
        <v>1</v>
      </c>
      <c r="D19" s="5">
        <v>3</v>
      </c>
      <c r="E19" s="5">
        <v>0</v>
      </c>
      <c r="F19" s="9"/>
      <c r="G19" s="7" t="s">
        <v>7</v>
      </c>
      <c r="H19" s="5">
        <v>12</v>
      </c>
    </row>
    <row r="20" spans="2:8" x14ac:dyDescent="0.3">
      <c r="C20" s="7" t="s">
        <v>20</v>
      </c>
      <c r="D20" s="7" t="s">
        <v>20</v>
      </c>
      <c r="E20" s="7" t="s">
        <v>21</v>
      </c>
      <c r="F20" s="12"/>
      <c r="G20" s="11"/>
      <c r="H20" s="11"/>
    </row>
    <row r="22" spans="2:8" x14ac:dyDescent="0.3">
      <c r="B22" s="1" t="s">
        <v>18</v>
      </c>
      <c r="C22" s="6" t="s">
        <v>19</v>
      </c>
      <c r="D22" s="4"/>
    </row>
  </sheetData>
  <mergeCells count="1">
    <mergeCell ref="D10:E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opLeftCell="A7" workbookViewId="0">
      <selection activeCell="F29" sqref="F29"/>
    </sheetView>
  </sheetViews>
  <sheetFormatPr defaultRowHeight="14.4" x14ac:dyDescent="0.3"/>
  <cols>
    <col min="3" max="3" width="16" customWidth="1"/>
    <col min="4" max="4" width="15.21875" customWidth="1"/>
    <col min="5" max="5" width="15.6640625" customWidth="1"/>
    <col min="6" max="6" width="14.88671875" customWidth="1"/>
    <col min="7" max="7" width="17.88671875" customWidth="1"/>
  </cols>
  <sheetData>
    <row r="1" spans="1:9" ht="15.6" x14ac:dyDescent="0.3">
      <c r="A1" s="2" t="s">
        <v>22</v>
      </c>
    </row>
    <row r="2" spans="1:9" ht="15" thickBot="1" x14ac:dyDescent="0.35"/>
    <row r="3" spans="1:9" ht="15" thickBot="1" x14ac:dyDescent="0.35">
      <c r="C3" s="17" t="s">
        <v>23</v>
      </c>
      <c r="D3" s="17" t="s">
        <v>24</v>
      </c>
      <c r="E3" s="17" t="s">
        <v>25</v>
      </c>
      <c r="F3" s="18" t="s">
        <v>26</v>
      </c>
    </row>
    <row r="4" spans="1:9" ht="32.4" customHeight="1" thickBot="1" x14ac:dyDescent="0.35">
      <c r="C4" s="19"/>
      <c r="D4" s="19"/>
      <c r="E4" s="19"/>
      <c r="F4" s="30" t="s">
        <v>27</v>
      </c>
      <c r="G4" s="32" t="s">
        <v>31</v>
      </c>
    </row>
    <row r="5" spans="1:9" ht="15" thickBot="1" x14ac:dyDescent="0.35">
      <c r="C5" s="13">
        <v>1</v>
      </c>
      <c r="D5" s="14">
        <v>60</v>
      </c>
      <c r="E5" s="15">
        <v>7</v>
      </c>
      <c r="F5" s="16">
        <v>0.36</v>
      </c>
    </row>
    <row r="6" spans="1:9" ht="15" thickBot="1" x14ac:dyDescent="0.35">
      <c r="C6" s="13">
        <v>2</v>
      </c>
      <c r="D6" s="15">
        <v>110</v>
      </c>
      <c r="E6" s="15">
        <v>9</v>
      </c>
      <c r="F6" s="15">
        <v>0.82</v>
      </c>
    </row>
    <row r="7" spans="1:9" ht="15" thickBot="1" x14ac:dyDescent="0.35">
      <c r="C7" s="13">
        <v>3</v>
      </c>
      <c r="D7" s="15">
        <v>53</v>
      </c>
      <c r="E7" s="15">
        <v>8</v>
      </c>
      <c r="F7" s="15">
        <v>0.28999999999999998</v>
      </c>
    </row>
    <row r="8" spans="1:9" ht="15" thickBot="1" x14ac:dyDescent="0.35">
      <c r="C8" s="13">
        <v>4</v>
      </c>
      <c r="D8" s="15">
        <v>47</v>
      </c>
      <c r="E8" s="15">
        <v>4</v>
      </c>
      <c r="F8" s="15">
        <v>0.16</v>
      </c>
    </row>
    <row r="9" spans="1:9" ht="15" thickBot="1" x14ac:dyDescent="0.35">
      <c r="C9" s="13">
        <v>5</v>
      </c>
      <c r="D9" s="15">
        <v>92</v>
      </c>
      <c r="E9" s="15">
        <v>7</v>
      </c>
      <c r="F9" s="15">
        <v>0.56000000000000005</v>
      </c>
    </row>
    <row r="10" spans="1:9" ht="15" thickBot="1" x14ac:dyDescent="0.35">
      <c r="C10" s="13">
        <v>6</v>
      </c>
      <c r="D10" s="15">
        <v>85</v>
      </c>
      <c r="E10" s="15">
        <v>6</v>
      </c>
      <c r="F10" s="15">
        <v>0.61</v>
      </c>
    </row>
    <row r="11" spans="1:9" ht="15" thickBot="1" x14ac:dyDescent="0.35">
      <c r="C11" s="13">
        <v>7</v>
      </c>
      <c r="D11" s="15">
        <v>73</v>
      </c>
      <c r="E11" s="15">
        <v>8</v>
      </c>
      <c r="F11" s="15">
        <v>0.48</v>
      </c>
    </row>
    <row r="12" spans="1:9" ht="15" thickBot="1" x14ac:dyDescent="0.35">
      <c r="C12" s="13">
        <v>8</v>
      </c>
      <c r="D12" s="23">
        <v>65</v>
      </c>
      <c r="E12" s="23">
        <v>5</v>
      </c>
      <c r="F12" s="15">
        <v>0.41</v>
      </c>
    </row>
    <row r="13" spans="1:9" ht="15" thickBot="1" x14ac:dyDescent="0.35">
      <c r="B13" s="1" t="s">
        <v>28</v>
      </c>
      <c r="C13" s="22"/>
      <c r="D13" s="26"/>
      <c r="E13" s="27"/>
      <c r="F13" s="22"/>
      <c r="G13" s="31"/>
      <c r="H13" s="7" t="s">
        <v>30</v>
      </c>
      <c r="I13" s="7">
        <f>D20</f>
        <v>0</v>
      </c>
    </row>
    <row r="14" spans="1:9" ht="15" thickBot="1" x14ac:dyDescent="0.35">
      <c r="C14" s="22"/>
      <c r="D14" s="24" t="s">
        <v>7</v>
      </c>
      <c r="E14" s="25" t="s">
        <v>7</v>
      </c>
      <c r="F14" s="22"/>
      <c r="G14" s="31"/>
      <c r="H14" s="7" t="s">
        <v>30</v>
      </c>
      <c r="I14" s="7">
        <v>2</v>
      </c>
    </row>
    <row r="15" spans="1:9" ht="15" thickBot="1" x14ac:dyDescent="0.35">
      <c r="C15" s="22"/>
      <c r="D15" s="24">
        <v>300</v>
      </c>
      <c r="E15" s="25">
        <v>40</v>
      </c>
      <c r="F15" s="22"/>
    </row>
    <row r="16" spans="1:9" x14ac:dyDescent="0.3">
      <c r="C16" s="22"/>
      <c r="D16" s="29"/>
      <c r="E16" s="29"/>
      <c r="F16" s="22"/>
    </row>
    <row r="18" spans="2:4" x14ac:dyDescent="0.3">
      <c r="B18" s="1" t="s">
        <v>29</v>
      </c>
      <c r="C18" s="28" t="s">
        <v>23</v>
      </c>
    </row>
    <row r="19" spans="2:4" x14ac:dyDescent="0.3">
      <c r="C19" s="21">
        <v>1</v>
      </c>
      <c r="D19" s="5"/>
    </row>
    <row r="20" spans="2:4" x14ac:dyDescent="0.3">
      <c r="C20" s="21">
        <v>2</v>
      </c>
      <c r="D20" s="5"/>
    </row>
    <row r="21" spans="2:4" x14ac:dyDescent="0.3">
      <c r="C21" s="21">
        <v>3</v>
      </c>
      <c r="D21" s="5"/>
    </row>
    <row r="22" spans="2:4" x14ac:dyDescent="0.3">
      <c r="C22" s="21">
        <v>4</v>
      </c>
      <c r="D22" s="5"/>
    </row>
    <row r="23" spans="2:4" x14ac:dyDescent="0.3">
      <c r="C23" s="21">
        <v>5</v>
      </c>
      <c r="D23" s="5"/>
    </row>
    <row r="24" spans="2:4" x14ac:dyDescent="0.3">
      <c r="C24" s="21">
        <v>6</v>
      </c>
      <c r="D24" s="5"/>
    </row>
    <row r="25" spans="2:4" x14ac:dyDescent="0.3">
      <c r="C25" s="21">
        <v>7</v>
      </c>
      <c r="D25" s="5"/>
    </row>
    <row r="26" spans="2:4" x14ac:dyDescent="0.3">
      <c r="C26" s="21">
        <v>8</v>
      </c>
      <c r="D26" s="5"/>
    </row>
    <row r="28" spans="2:4" x14ac:dyDescent="0.3">
      <c r="B28" t="s">
        <v>18</v>
      </c>
      <c r="C28" s="6" t="s">
        <v>10</v>
      </c>
      <c r="D28" s="4"/>
    </row>
  </sheetData>
  <mergeCells count="3">
    <mergeCell ref="C3:C4"/>
    <mergeCell ref="D3:D4"/>
    <mergeCell ref="E3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19" workbookViewId="0">
      <selection activeCell="E39" sqref="E39"/>
    </sheetView>
  </sheetViews>
  <sheetFormatPr defaultRowHeight="14.4" x14ac:dyDescent="0.3"/>
  <cols>
    <col min="3" max="3" width="20.44140625" customWidth="1"/>
    <col min="4" max="4" width="12.33203125" customWidth="1"/>
    <col min="8" max="8" width="11.5546875" customWidth="1"/>
    <col min="9" max="9" width="13" customWidth="1"/>
    <col min="10" max="10" width="19" customWidth="1"/>
  </cols>
  <sheetData>
    <row r="1" spans="1:10" ht="15.6" x14ac:dyDescent="0.3">
      <c r="A1" s="2" t="s">
        <v>50</v>
      </c>
    </row>
    <row r="2" spans="1:10" ht="15" thickBot="1" x14ac:dyDescent="0.35"/>
    <row r="3" spans="1:10" ht="27.6" customHeight="1" x14ac:dyDescent="0.3">
      <c r="C3" s="17" t="s">
        <v>32</v>
      </c>
      <c r="D3" s="36" t="s">
        <v>33</v>
      </c>
      <c r="E3" s="35"/>
      <c r="F3" s="35"/>
      <c r="G3" s="37"/>
      <c r="H3" s="17" t="s">
        <v>35</v>
      </c>
      <c r="I3" s="17" t="s">
        <v>36</v>
      </c>
    </row>
    <row r="4" spans="1:10" ht="15" thickBot="1" x14ac:dyDescent="0.35">
      <c r="C4" s="20"/>
      <c r="D4" s="39" t="s">
        <v>34</v>
      </c>
      <c r="E4" s="38"/>
      <c r="F4" s="38"/>
      <c r="G4" s="40"/>
      <c r="H4" s="20"/>
      <c r="I4" s="20"/>
    </row>
    <row r="5" spans="1:10" ht="15" thickBot="1" x14ac:dyDescent="0.35">
      <c r="C5" s="19"/>
      <c r="D5" s="15" t="s">
        <v>37</v>
      </c>
      <c r="E5" s="15" t="s">
        <v>38</v>
      </c>
      <c r="F5" s="15" t="s">
        <v>39</v>
      </c>
      <c r="G5" s="15" t="s">
        <v>40</v>
      </c>
      <c r="H5" s="19"/>
      <c r="I5" s="19"/>
    </row>
    <row r="6" spans="1:10" ht="15" thickBot="1" x14ac:dyDescent="0.35">
      <c r="C6" s="13">
        <v>1</v>
      </c>
      <c r="D6" s="14">
        <v>56</v>
      </c>
      <c r="E6" s="14">
        <v>21</v>
      </c>
      <c r="F6" s="14">
        <v>32</v>
      </c>
      <c r="G6" s="14">
        <v>65</v>
      </c>
      <c r="H6" s="41">
        <v>12000</v>
      </c>
      <c r="I6" s="14">
        <v>2100000</v>
      </c>
    </row>
    <row r="7" spans="1:10" ht="15" thickBot="1" x14ac:dyDescent="0.35">
      <c r="C7" s="13">
        <v>2</v>
      </c>
      <c r="D7" s="15">
        <v>18</v>
      </c>
      <c r="E7" s="15">
        <v>46</v>
      </c>
      <c r="F7" s="15">
        <v>7</v>
      </c>
      <c r="G7" s="15">
        <v>35</v>
      </c>
      <c r="H7" s="41">
        <v>18000</v>
      </c>
      <c r="I7" s="41">
        <v>850000</v>
      </c>
    </row>
    <row r="8" spans="1:10" ht="15" thickBot="1" x14ac:dyDescent="0.35">
      <c r="C8" s="13">
        <v>3</v>
      </c>
      <c r="D8" s="15">
        <v>12</v>
      </c>
      <c r="E8" s="15">
        <v>71</v>
      </c>
      <c r="F8" s="15">
        <v>41</v>
      </c>
      <c r="G8" s="15">
        <v>52</v>
      </c>
      <c r="H8" s="41">
        <v>14000</v>
      </c>
      <c r="I8" s="41">
        <v>1800000</v>
      </c>
    </row>
    <row r="9" spans="1:10" ht="15" thickBot="1" x14ac:dyDescent="0.35">
      <c r="C9" s="13">
        <v>4</v>
      </c>
      <c r="D9" s="15">
        <v>30</v>
      </c>
      <c r="E9" s="15">
        <v>24</v>
      </c>
      <c r="F9" s="15">
        <v>61</v>
      </c>
      <c r="G9" s="15">
        <v>28</v>
      </c>
      <c r="H9" s="41">
        <v>10000</v>
      </c>
      <c r="I9" s="41">
        <v>1100000</v>
      </c>
    </row>
    <row r="10" spans="1:10" ht="15" thickBot="1" x14ac:dyDescent="0.35">
      <c r="C10" s="13">
        <v>5</v>
      </c>
      <c r="D10" s="15">
        <v>45</v>
      </c>
      <c r="E10" s="15">
        <v>50</v>
      </c>
      <c r="F10" s="15">
        <v>26</v>
      </c>
      <c r="G10" s="15">
        <v>31</v>
      </c>
      <c r="H10" s="41">
        <v>16000</v>
      </c>
      <c r="I10" s="41">
        <v>900000</v>
      </c>
    </row>
    <row r="11" spans="1:10" x14ac:dyDescent="0.3">
      <c r="C11" s="33" t="s">
        <v>41</v>
      </c>
      <c r="D11" s="42">
        <v>6000</v>
      </c>
      <c r="E11" s="42">
        <v>14000</v>
      </c>
      <c r="F11" s="42">
        <v>8000</v>
      </c>
      <c r="G11" s="42">
        <v>10000</v>
      </c>
      <c r="H11" s="43"/>
      <c r="I11" s="43"/>
    </row>
    <row r="12" spans="1:10" ht="15" thickBot="1" x14ac:dyDescent="0.35">
      <c r="C12" s="34" t="s">
        <v>42</v>
      </c>
      <c r="D12" s="44"/>
      <c r="E12" s="44"/>
      <c r="F12" s="44"/>
      <c r="G12" s="44"/>
      <c r="H12" s="45"/>
      <c r="I12" s="45"/>
    </row>
    <row r="15" spans="1:10" ht="14.4" customHeight="1" x14ac:dyDescent="0.3">
      <c r="B15" s="1" t="s">
        <v>29</v>
      </c>
      <c r="C15" s="7" t="s">
        <v>43</v>
      </c>
      <c r="D15" s="7" t="s">
        <v>37</v>
      </c>
      <c r="E15" s="7" t="s">
        <v>38</v>
      </c>
      <c r="F15" s="7" t="s">
        <v>39</v>
      </c>
      <c r="G15" s="7" t="s">
        <v>40</v>
      </c>
      <c r="J15" s="51" t="s">
        <v>49</v>
      </c>
    </row>
    <row r="16" spans="1:10" x14ac:dyDescent="0.3">
      <c r="C16" s="7">
        <v>1</v>
      </c>
      <c r="D16" s="56">
        <v>0</v>
      </c>
      <c r="E16" s="56">
        <v>12000</v>
      </c>
      <c r="F16" s="56">
        <v>0</v>
      </c>
      <c r="G16" s="56">
        <v>0</v>
      </c>
      <c r="H16" s="57"/>
      <c r="I16" s="50" t="s">
        <v>44</v>
      </c>
      <c r="J16" s="52">
        <v>0</v>
      </c>
    </row>
    <row r="17" spans="2:10" x14ac:dyDescent="0.3">
      <c r="C17" s="7">
        <v>2</v>
      </c>
      <c r="D17" s="56">
        <v>0</v>
      </c>
      <c r="E17" s="56">
        <v>0</v>
      </c>
      <c r="F17" s="56">
        <v>3.637978807091713E-12</v>
      </c>
      <c r="G17" s="56">
        <v>0</v>
      </c>
      <c r="H17" s="57"/>
      <c r="I17" s="50" t="s">
        <v>44</v>
      </c>
      <c r="J17" s="52">
        <v>0</v>
      </c>
    </row>
    <row r="18" spans="2:10" x14ac:dyDescent="0.3">
      <c r="C18" s="7">
        <v>3</v>
      </c>
      <c r="D18" s="56">
        <v>1.8189894035458565E-12</v>
      </c>
      <c r="E18" s="56">
        <v>0</v>
      </c>
      <c r="F18" s="56">
        <v>0</v>
      </c>
      <c r="G18" s="56">
        <v>0</v>
      </c>
      <c r="H18" s="57"/>
      <c r="I18" s="50" t="s">
        <v>44</v>
      </c>
      <c r="J18" s="52">
        <v>0</v>
      </c>
    </row>
    <row r="19" spans="2:10" x14ac:dyDescent="0.3">
      <c r="C19" s="7">
        <v>4</v>
      </c>
      <c r="D19" s="56">
        <v>5999.9999999999982</v>
      </c>
      <c r="E19" s="56">
        <v>2000</v>
      </c>
      <c r="F19" s="56">
        <v>0</v>
      </c>
      <c r="G19" s="56">
        <v>1999.9999999999964</v>
      </c>
      <c r="H19" s="57"/>
      <c r="I19" s="50" t="s">
        <v>44</v>
      </c>
      <c r="J19" s="52">
        <v>0</v>
      </c>
    </row>
    <row r="20" spans="2:10" x14ac:dyDescent="0.3">
      <c r="C20" s="7">
        <v>5</v>
      </c>
      <c r="D20" s="56">
        <v>0</v>
      </c>
      <c r="E20" s="56">
        <v>0</v>
      </c>
      <c r="F20" s="56">
        <v>7999.9999999999964</v>
      </c>
      <c r="G20" s="56">
        <v>8000.0000000000036</v>
      </c>
      <c r="H20" s="57"/>
      <c r="I20" s="50" t="s">
        <v>44</v>
      </c>
      <c r="J20" s="52">
        <v>0</v>
      </c>
    </row>
    <row r="21" spans="2:10" x14ac:dyDescent="0.3">
      <c r="C21" s="47"/>
      <c r="D21" s="9"/>
      <c r="E21" s="9"/>
      <c r="F21" s="9"/>
      <c r="G21" s="9"/>
    </row>
    <row r="22" spans="2:10" ht="15" thickBot="1" x14ac:dyDescent="0.35">
      <c r="C22" s="47"/>
      <c r="D22" s="50" t="s">
        <v>44</v>
      </c>
      <c r="E22" s="50" t="s">
        <v>44</v>
      </c>
      <c r="F22" s="50" t="s">
        <v>44</v>
      </c>
      <c r="G22" s="50" t="s">
        <v>44</v>
      </c>
    </row>
    <row r="23" spans="2:10" ht="14.4" customHeight="1" thickBot="1" x14ac:dyDescent="0.35">
      <c r="C23" s="54" t="s">
        <v>48</v>
      </c>
      <c r="D23" s="55">
        <v>6000</v>
      </c>
      <c r="E23" s="55">
        <v>14000</v>
      </c>
      <c r="F23" s="55">
        <v>8000</v>
      </c>
      <c r="G23" s="55">
        <v>10000</v>
      </c>
    </row>
    <row r="24" spans="2:10" x14ac:dyDescent="0.3">
      <c r="C24" s="48"/>
      <c r="D24" s="49"/>
      <c r="E24" s="49"/>
      <c r="F24" s="49"/>
      <c r="G24" s="49"/>
    </row>
    <row r="25" spans="2:10" x14ac:dyDescent="0.3">
      <c r="C25" s="6" t="s">
        <v>45</v>
      </c>
    </row>
    <row r="26" spans="2:10" x14ac:dyDescent="0.3">
      <c r="C26" s="46">
        <v>1</v>
      </c>
      <c r="D26" s="5"/>
    </row>
    <row r="27" spans="2:10" x14ac:dyDescent="0.3">
      <c r="C27" s="46">
        <v>2</v>
      </c>
      <c r="D27" s="5"/>
      <c r="F27" s="1" t="s">
        <v>46</v>
      </c>
    </row>
    <row r="28" spans="2:10" x14ac:dyDescent="0.3">
      <c r="C28" s="46">
        <v>3</v>
      </c>
      <c r="D28" s="5"/>
    </row>
    <row r="29" spans="2:10" x14ac:dyDescent="0.3">
      <c r="C29" s="46">
        <v>4</v>
      </c>
      <c r="D29" s="5"/>
    </row>
    <row r="30" spans="2:10" x14ac:dyDescent="0.3">
      <c r="C30" s="46">
        <v>5</v>
      </c>
      <c r="D30" s="5"/>
    </row>
    <row r="32" spans="2:10" x14ac:dyDescent="0.3">
      <c r="B32" s="1" t="s">
        <v>18</v>
      </c>
      <c r="C32" s="7" t="s">
        <v>47</v>
      </c>
      <c r="D32" s="53"/>
    </row>
  </sheetData>
  <mergeCells count="11">
    <mergeCell ref="I11:I12"/>
    <mergeCell ref="C3:C5"/>
    <mergeCell ref="D3:G3"/>
    <mergeCell ref="D4:G4"/>
    <mergeCell ref="H3:H5"/>
    <mergeCell ref="I3:I5"/>
    <mergeCell ref="D11:D12"/>
    <mergeCell ref="E11:E12"/>
    <mergeCell ref="F11:F12"/>
    <mergeCell ref="G11:G12"/>
    <mergeCell ref="H11:H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P6 and P10</vt:lpstr>
      <vt:lpstr>P14</vt:lpstr>
      <vt:lpstr>P20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</dc:creator>
  <cp:lastModifiedBy>lo</cp:lastModifiedBy>
  <dcterms:created xsi:type="dcterms:W3CDTF">2014-06-27T15:08:02Z</dcterms:created>
  <dcterms:modified xsi:type="dcterms:W3CDTF">2014-06-27T16:45:53Z</dcterms:modified>
</cp:coreProperties>
</file>