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70c254470cd66104/Desktop/Bachelor's Capstone/"/>
    </mc:Choice>
  </mc:AlternateContent>
  <xr:revisionPtr revIDLastSave="0" documentId="8_{BD815369-605A-41A1-B879-D8B5D0DA0C4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Hints &amp; Instructions" sheetId="8" r:id="rId1"/>
    <sheet name="Ratios" sheetId="2" r:id="rId2"/>
  </sheets>
  <calcPr calcId="162913"/>
</workbook>
</file>

<file path=xl/calcChain.xml><?xml version="1.0" encoding="utf-8"?>
<calcChain xmlns="http://schemas.openxmlformats.org/spreadsheetml/2006/main">
  <c r="K20" i="2" l="1"/>
  <c r="K21" i="2"/>
  <c r="K40" i="2"/>
  <c r="K39" i="2"/>
  <c r="K33" i="2"/>
  <c r="K25" i="2"/>
  <c r="K18" i="2"/>
  <c r="K15" i="2"/>
</calcChain>
</file>

<file path=xl/sharedStrings.xml><?xml version="1.0" encoding="utf-8"?>
<sst xmlns="http://schemas.openxmlformats.org/spreadsheetml/2006/main" count="65" uniqueCount="34">
  <si>
    <t>3. Inventory turnover</t>
  </si>
  <si>
    <t>4. Accounts Receivable turnover</t>
  </si>
  <si>
    <t>B.  Solvency Ratios</t>
  </si>
  <si>
    <t>2. Times-interest-earned ratio</t>
  </si>
  <si>
    <t>C.  Profitability Ratios</t>
  </si>
  <si>
    <t>1. Current Ratio</t>
  </si>
  <si>
    <t>2. Acid Test Ratio</t>
  </si>
  <si>
    <t>Formula</t>
  </si>
  <si>
    <t>Calculation</t>
  </si>
  <si>
    <t>Result</t>
  </si>
  <si>
    <t>=</t>
  </si>
  <si>
    <t>A.  Liquidity Ratios</t>
  </si>
  <si>
    <t>%</t>
  </si>
  <si>
    <t>times</t>
  </si>
  <si>
    <t>(words)</t>
  </si>
  <si>
    <t>(numbers)</t>
  </si>
  <si>
    <t>Complete the Following rations for Quixote Consulting used in Unis 2 and 3.</t>
  </si>
  <si>
    <t>You may use formulas as needed</t>
  </si>
  <si>
    <t>1. Debt to Total Asset ratio</t>
  </si>
  <si>
    <t>1. Profit Margin</t>
  </si>
  <si>
    <t>2. Asset Turnover</t>
  </si>
  <si>
    <t>3. Return on Assets</t>
  </si>
  <si>
    <t>The Unit 4 Assignment is worth 40 Points.</t>
  </si>
  <si>
    <t>Notes:</t>
  </si>
  <si>
    <t>1) Some of the ratios do NOT have sufficient data to compute a ratio.</t>
  </si>
  <si>
    <t xml:space="preserve">    In those ratios, simply type "Insufficient data to Compute".</t>
  </si>
  <si>
    <t>2) In the ratios that require an "Average" - assume that the BEGINNING Account Balance = - 0-.</t>
  </si>
  <si>
    <t>3) Remember, .50% is NOT the same as 50%.</t>
  </si>
  <si>
    <t>5) Be sure to include your formulas in the proper cell. If you simply input an answer, feedback may be limited.</t>
  </si>
  <si>
    <t xml:space="preserve">    If you include your computations, additional feedback will be possible when an incorrect answer is given.</t>
  </si>
  <si>
    <t xml:space="preserve">    The objective is to provide you an opportunity to employ critical thinking.</t>
  </si>
  <si>
    <t xml:space="preserve">    You need to be able to discern whether or not all elements are present.</t>
  </si>
  <si>
    <t>4) Use all transactions that include "Sales on Account" as "Net Credit Sales".</t>
  </si>
  <si>
    <t>6) Complete all ratios in all 3 sections - Parts A, B &amp; C. There are 4 ratios in Part A, 2 in Part B, and 3 in Part 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</si>
</sst>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2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">
    <xf numFmtId="0" fontId="0" fillId="0" borderId="0" xfId="0"/>
    <xf numFmtId="0" fontId="3" fillId="0" borderId="0" xfId="0" applyFont="1" applyAlignment="1">
      <alignment horizontal="left" indent="4"/>
    </xf>
    <xf numFmtId="0" fontId="3" fillId="0" borderId="0" xfId="0" applyFont="1" applyAlignment="1">
      <alignment horizontal="left" wrapText="1" indent="4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quotePrefix="1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quotePrefix="1" applyFont="1" applyAlignment="1">
      <alignment horizontal="center"/>
    </xf>
    <xf numFmtId="0" fontId="7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2" fontId="7" fillId="2" borderId="2" xfId="0" applyNumberFormat="1" applyFont="1" applyFill="1" applyBorder="1"/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2" borderId="0" xfId="0" applyFont="1" applyFill="1" applyBorder="1" applyAlignment="1">
      <alignment horizontal="center"/>
    </xf>
    <xf numFmtId="0" fontId="7" fillId="2" borderId="1" xfId="0" quotePrefix="1" applyFont="1" applyFill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7" fillId="0" borderId="0" xfId="0" applyFont="1" applyAlignment="1">
      <alignment wrapText="1"/>
    </xf>
    <xf numFmtId="0" fontId="7" fillId="0" borderId="0" xfId="0" applyFont="1" applyAlignment="1">
      <alignment horizontal="left" indent="4"/>
    </xf>
    <xf numFmtId="0" fontId="7" fillId="0" borderId="0" xfId="0" applyFont="1" applyAlignment="1">
      <alignment horizontal="left" wrapText="1" indent="4"/>
    </xf>
    <xf numFmtId="0" fontId="7" fillId="4" borderId="0" xfId="0" applyFont="1" applyFill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9"/>
  <sheetViews>
    <sheetView workbookViewId="0">
      <selection activeCell="B2" sqref="B2"/>
    </sheetView>
  </sheetViews>
  <sheetFormatPr defaultRowHeight="13.2" x14ac:dyDescent="0.25"/>
  <cols>
    <col min="1" max="1" width="116.77734375" customWidth="1"/>
  </cols>
  <sheetData>
    <row r="1" spans="1:1" ht="15.6" x14ac:dyDescent="0.3">
      <c r="A1" s="9" t="s">
        <v>22</v>
      </c>
    </row>
    <row r="2" spans="1:1" ht="15" x14ac:dyDescent="0.25">
      <c r="A2" s="10"/>
    </row>
    <row r="3" spans="1:1" ht="15.6" x14ac:dyDescent="0.3">
      <c r="A3" s="9" t="s">
        <v>23</v>
      </c>
    </row>
    <row r="4" spans="1:1" ht="15" x14ac:dyDescent="0.25">
      <c r="A4" s="10"/>
    </row>
    <row r="5" spans="1:1" ht="15" x14ac:dyDescent="0.25">
      <c r="A5" s="27" t="s">
        <v>24</v>
      </c>
    </row>
    <row r="6" spans="1:1" ht="15" x14ac:dyDescent="0.25">
      <c r="A6" s="27" t="s">
        <v>25</v>
      </c>
    </row>
    <row r="7" spans="1:1" ht="15" x14ac:dyDescent="0.25">
      <c r="A7" s="27" t="s">
        <v>30</v>
      </c>
    </row>
    <row r="8" spans="1:1" ht="15" x14ac:dyDescent="0.25">
      <c r="A8" s="27" t="s">
        <v>31</v>
      </c>
    </row>
    <row r="9" spans="1:1" ht="15" x14ac:dyDescent="0.25">
      <c r="A9" s="27"/>
    </row>
    <row r="10" spans="1:1" ht="15" x14ac:dyDescent="0.25">
      <c r="A10" s="27" t="s">
        <v>26</v>
      </c>
    </row>
    <row r="11" spans="1:1" ht="15" x14ac:dyDescent="0.25">
      <c r="A11" s="27"/>
    </row>
    <row r="12" spans="1:1" ht="15" x14ac:dyDescent="0.25">
      <c r="A12" s="27" t="s">
        <v>27</v>
      </c>
    </row>
    <row r="13" spans="1:1" ht="15" x14ac:dyDescent="0.25">
      <c r="A13" s="27"/>
    </row>
    <row r="14" spans="1:1" ht="15" x14ac:dyDescent="0.25">
      <c r="A14" s="27" t="s">
        <v>32</v>
      </c>
    </row>
    <row r="15" spans="1:1" ht="15" x14ac:dyDescent="0.25">
      <c r="A15" s="27"/>
    </row>
    <row r="16" spans="1:1" ht="15" x14ac:dyDescent="0.25">
      <c r="A16" s="27" t="s">
        <v>28</v>
      </c>
    </row>
    <row r="17" spans="1:1" ht="15" x14ac:dyDescent="0.25">
      <c r="A17" s="27" t="s">
        <v>29</v>
      </c>
    </row>
    <row r="18" spans="1:1" ht="15" x14ac:dyDescent="0.25">
      <c r="A18" s="27"/>
    </row>
    <row r="19" spans="1:1" ht="15" x14ac:dyDescent="0.25">
      <c r="A19" s="27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31"/>
  <sheetViews>
    <sheetView tabSelected="1" workbookViewId="0"/>
  </sheetViews>
  <sheetFormatPr defaultRowHeight="13.2" x14ac:dyDescent="0.25"/>
  <cols>
    <col min="1" max="1" width="35.77734375" customWidth="1"/>
    <col min="2" max="2" width="2.77734375" customWidth="1"/>
    <col min="3" max="3" width="36.77734375" customWidth="1"/>
    <col min="4" max="4" width="2.5546875" customWidth="1"/>
    <col min="5" max="5" width="25.5546875" customWidth="1"/>
    <col min="6" max="7" width="2.77734375" customWidth="1"/>
    <col min="8" max="8" width="9" customWidth="1"/>
    <col min="9" max="9" width="6.44140625" customWidth="1"/>
    <col min="10" max="10" width="0" hidden="1" customWidth="1"/>
    <col min="11" max="11" width="10" hidden="1" customWidth="1"/>
    <col min="12" max="12" width="0" hidden="1" customWidth="1"/>
    <col min="13" max="13" width="10" hidden="1" customWidth="1"/>
  </cols>
  <sheetData>
    <row r="1" spans="1:11" s="8" customFormat="1" ht="13.5" customHeight="1" x14ac:dyDescent="0.3">
      <c r="A1" s="9" t="s">
        <v>16</v>
      </c>
      <c r="B1" s="9"/>
      <c r="C1" s="9"/>
      <c r="D1" s="9"/>
      <c r="E1" s="9"/>
      <c r="F1" s="9"/>
      <c r="G1" s="9"/>
      <c r="H1" s="9"/>
      <c r="I1" s="9"/>
    </row>
    <row r="2" spans="1:11" s="8" customFormat="1" ht="15.6" x14ac:dyDescent="0.3">
      <c r="A2" s="9" t="s">
        <v>17</v>
      </c>
      <c r="B2" s="9"/>
      <c r="C2" s="9"/>
      <c r="D2" s="9"/>
      <c r="E2" s="9"/>
      <c r="F2" s="9"/>
      <c r="G2" s="9"/>
      <c r="H2" s="9"/>
      <c r="I2" s="9"/>
    </row>
    <row r="3" spans="1:11" ht="15" x14ac:dyDescent="0.25">
      <c r="A3" s="10"/>
      <c r="B3" s="10"/>
      <c r="C3" s="10"/>
      <c r="D3" s="10"/>
      <c r="E3" s="10"/>
      <c r="F3" s="10"/>
      <c r="G3" s="10"/>
      <c r="H3" s="10"/>
      <c r="I3" s="10"/>
    </row>
    <row r="4" spans="1:11" ht="15.6" x14ac:dyDescent="0.3">
      <c r="A4" s="10"/>
      <c r="B4" s="11"/>
      <c r="C4" s="11" t="s">
        <v>7</v>
      </c>
      <c r="D4" s="12"/>
      <c r="E4" s="11" t="s">
        <v>8</v>
      </c>
      <c r="F4" s="12"/>
      <c r="G4" s="12"/>
      <c r="H4" s="11" t="s">
        <v>9</v>
      </c>
      <c r="I4" s="10"/>
    </row>
    <row r="5" spans="1:11" ht="15.6" x14ac:dyDescent="0.3">
      <c r="A5" s="10"/>
      <c r="B5" s="10"/>
      <c r="C5" s="12" t="s">
        <v>14</v>
      </c>
      <c r="D5" s="10"/>
      <c r="E5" s="12" t="s">
        <v>15</v>
      </c>
      <c r="F5" s="10"/>
      <c r="G5" s="10"/>
      <c r="H5" s="10"/>
      <c r="I5" s="10"/>
    </row>
    <row r="6" spans="1:11" ht="17.55" customHeight="1" x14ac:dyDescent="0.25">
      <c r="A6" s="24" t="s">
        <v>11</v>
      </c>
      <c r="B6" s="24"/>
      <c r="C6" s="10"/>
      <c r="D6" s="10"/>
      <c r="E6" s="10"/>
      <c r="F6" s="10"/>
      <c r="G6" s="10"/>
      <c r="H6" s="10"/>
      <c r="I6" s="10"/>
    </row>
    <row r="7" spans="1:11" ht="16.95" customHeight="1" thickBot="1" x14ac:dyDescent="0.3">
      <c r="A7" s="24"/>
      <c r="B7" s="24"/>
      <c r="C7" s="10"/>
      <c r="D7" s="10"/>
      <c r="E7" s="10"/>
      <c r="F7" s="10"/>
      <c r="G7" s="10"/>
      <c r="H7" s="10"/>
      <c r="I7" s="10"/>
    </row>
    <row r="8" spans="1:11" ht="15" customHeight="1" thickBot="1" x14ac:dyDescent="0.35">
      <c r="A8" s="25" t="s">
        <v>5</v>
      </c>
      <c r="B8" s="13" t="s">
        <v>10</v>
      </c>
      <c r="C8" s="14"/>
      <c r="D8" s="13" t="s">
        <v>10</v>
      </c>
      <c r="E8" s="15"/>
      <c r="F8" s="13" t="s">
        <v>10</v>
      </c>
      <c r="G8" s="13"/>
      <c r="H8" s="16"/>
      <c r="I8" s="10"/>
    </row>
    <row r="9" spans="1:11" ht="15" customHeight="1" x14ac:dyDescent="0.25">
      <c r="A9" s="25"/>
      <c r="B9" s="25"/>
      <c r="C9" s="17"/>
      <c r="D9" s="10"/>
      <c r="E9" s="18"/>
      <c r="F9" s="10"/>
      <c r="G9" s="10"/>
      <c r="H9" s="10"/>
      <c r="I9" s="10"/>
    </row>
    <row r="10" spans="1:11" ht="15" customHeight="1" thickBot="1" x14ac:dyDescent="0.3">
      <c r="A10" s="25"/>
      <c r="B10" s="25"/>
      <c r="C10" s="17"/>
      <c r="D10" s="10"/>
      <c r="E10" s="10"/>
      <c r="F10" s="10"/>
      <c r="G10" s="10"/>
      <c r="H10" s="10"/>
      <c r="I10" s="10"/>
    </row>
    <row r="11" spans="1:11" ht="15" customHeight="1" thickBot="1" x14ac:dyDescent="0.35">
      <c r="A11" s="25" t="s">
        <v>6</v>
      </c>
      <c r="B11" s="13" t="s">
        <v>10</v>
      </c>
      <c r="C11" s="14"/>
      <c r="D11" s="13" t="s">
        <v>10</v>
      </c>
      <c r="E11" s="15"/>
      <c r="F11" s="13" t="s">
        <v>10</v>
      </c>
      <c r="G11" s="13"/>
      <c r="H11" s="16"/>
      <c r="I11" s="10"/>
    </row>
    <row r="12" spans="1:11" ht="15" customHeight="1" x14ac:dyDescent="0.25">
      <c r="A12" s="25"/>
      <c r="B12" s="25"/>
      <c r="C12" s="19"/>
      <c r="D12" s="10"/>
      <c r="E12" s="18"/>
      <c r="F12" s="10"/>
      <c r="G12" s="10"/>
      <c r="H12" s="10"/>
      <c r="I12" s="10"/>
    </row>
    <row r="13" spans="1:11" ht="15" customHeight="1" thickBot="1" x14ac:dyDescent="0.3">
      <c r="A13" s="25"/>
      <c r="B13" s="25"/>
      <c r="C13" s="17"/>
      <c r="D13" s="10"/>
      <c r="E13" s="10"/>
      <c r="F13" s="10"/>
      <c r="G13" s="10"/>
      <c r="H13" s="10"/>
      <c r="I13" s="10"/>
    </row>
    <row r="14" spans="1:11" ht="16.2" thickBot="1" x14ac:dyDescent="0.35">
      <c r="A14" s="25" t="s">
        <v>0</v>
      </c>
      <c r="B14" s="13" t="s">
        <v>10</v>
      </c>
      <c r="C14" s="14"/>
      <c r="D14" s="13" t="s">
        <v>10</v>
      </c>
      <c r="E14" s="15"/>
      <c r="F14" s="13" t="s">
        <v>10</v>
      </c>
      <c r="G14" s="13"/>
      <c r="H14" s="16"/>
      <c r="I14" s="10" t="s">
        <v>13</v>
      </c>
    </row>
    <row r="15" spans="1:11" ht="15.6" x14ac:dyDescent="0.3">
      <c r="A15" s="25"/>
      <c r="B15" s="13"/>
      <c r="C15" s="17"/>
      <c r="D15" s="13"/>
      <c r="E15" s="18"/>
      <c r="F15" s="13"/>
      <c r="G15" s="13"/>
      <c r="H15" s="10"/>
      <c r="I15" s="10"/>
      <c r="K15" s="3">
        <f>(368978+365767)/2</f>
        <v>367372.5</v>
      </c>
    </row>
    <row r="16" spans="1:11" ht="15.6" thickBot="1" x14ac:dyDescent="0.3">
      <c r="A16" s="25"/>
      <c r="B16" s="25"/>
      <c r="C16" s="17"/>
      <c r="D16" s="10"/>
      <c r="E16" s="10"/>
      <c r="F16" s="10"/>
      <c r="G16" s="10"/>
      <c r="H16" s="10"/>
      <c r="I16" s="10"/>
    </row>
    <row r="17" spans="1:11" ht="16.2" thickBot="1" x14ac:dyDescent="0.35">
      <c r="A17" s="25" t="s">
        <v>1</v>
      </c>
      <c r="B17" s="13" t="s">
        <v>10</v>
      </c>
      <c r="C17" s="14"/>
      <c r="D17" s="13" t="s">
        <v>10</v>
      </c>
      <c r="E17" s="15"/>
      <c r="F17" s="13" t="s">
        <v>10</v>
      </c>
      <c r="G17" s="13"/>
      <c r="H17" s="16"/>
      <c r="I17" s="10" t="s">
        <v>13</v>
      </c>
    </row>
    <row r="18" spans="1:11" ht="15.6" x14ac:dyDescent="0.3">
      <c r="A18" s="25"/>
      <c r="B18" s="13"/>
      <c r="C18" s="17"/>
      <c r="D18" s="13"/>
      <c r="E18" s="18"/>
      <c r="F18" s="13"/>
      <c r="G18" s="13"/>
      <c r="H18" s="10"/>
      <c r="I18" s="10"/>
      <c r="K18" s="3">
        <f>(63916+46779)/2</f>
        <v>55347.5</v>
      </c>
    </row>
    <row r="19" spans="1:11" ht="15" x14ac:dyDescent="0.25">
      <c r="A19" s="25"/>
      <c r="B19" s="25"/>
      <c r="C19" s="17"/>
      <c r="D19" s="10"/>
      <c r="E19" s="10"/>
      <c r="F19" s="10"/>
      <c r="G19" s="10"/>
      <c r="H19" s="10"/>
      <c r="I19" s="10"/>
    </row>
    <row r="20" spans="1:11" ht="15" x14ac:dyDescent="0.25">
      <c r="A20" s="26"/>
      <c r="B20" s="25"/>
      <c r="C20" s="17"/>
      <c r="D20" s="10"/>
      <c r="E20" s="10"/>
      <c r="F20" s="10"/>
      <c r="G20" s="10"/>
      <c r="H20" s="10"/>
      <c r="I20" s="20"/>
      <c r="K20" s="6">
        <f>(63916+46779)/2</f>
        <v>55347.5</v>
      </c>
    </row>
    <row r="21" spans="1:11" ht="15.6" x14ac:dyDescent="0.3">
      <c r="A21" s="10" t="s">
        <v>2</v>
      </c>
      <c r="B21" s="10"/>
      <c r="C21" s="17"/>
      <c r="D21" s="10"/>
      <c r="E21" s="10"/>
      <c r="F21" s="13"/>
      <c r="G21" s="13"/>
      <c r="H21" s="10"/>
      <c r="I21" s="10"/>
      <c r="K21" s="7">
        <f>1776701/365</f>
        <v>4867.6739726027399</v>
      </c>
    </row>
    <row r="22" spans="1:11" ht="15.6" thickBot="1" x14ac:dyDescent="0.3">
      <c r="A22" s="10"/>
      <c r="B22" s="10"/>
      <c r="C22" s="17"/>
      <c r="D22" s="10"/>
      <c r="E22" s="10"/>
      <c r="F22" s="10"/>
      <c r="G22" s="10"/>
      <c r="H22" s="10"/>
      <c r="I22" s="10"/>
    </row>
    <row r="23" spans="1:11" ht="16.2" thickBot="1" x14ac:dyDescent="0.35">
      <c r="A23" s="25" t="s">
        <v>18</v>
      </c>
      <c r="B23" s="13" t="s">
        <v>10</v>
      </c>
      <c r="C23" s="14"/>
      <c r="D23" s="13" t="s">
        <v>10</v>
      </c>
      <c r="E23" s="15"/>
      <c r="F23" s="13" t="s">
        <v>10</v>
      </c>
      <c r="G23" s="13"/>
      <c r="H23" s="16"/>
      <c r="I23" s="10"/>
    </row>
    <row r="24" spans="1:11" ht="15.6" x14ac:dyDescent="0.3">
      <c r="A24" s="25"/>
      <c r="B24" s="13"/>
      <c r="C24" s="17"/>
      <c r="D24" s="13"/>
      <c r="E24" s="18"/>
      <c r="F24" s="13"/>
      <c r="G24" s="13"/>
      <c r="H24" s="10"/>
      <c r="I24" s="10"/>
    </row>
    <row r="25" spans="1:11" ht="15.6" thickBot="1" x14ac:dyDescent="0.3">
      <c r="A25" s="25"/>
      <c r="B25" s="25"/>
      <c r="C25" s="17"/>
      <c r="D25" s="10"/>
      <c r="E25" s="10"/>
      <c r="F25" s="10"/>
      <c r="G25" s="10"/>
      <c r="H25" s="10"/>
      <c r="I25" s="10" t="s">
        <v>12</v>
      </c>
      <c r="K25">
        <f>288848+184000+107031</f>
        <v>579879</v>
      </c>
    </row>
    <row r="26" spans="1:11" ht="16.2" thickBot="1" x14ac:dyDescent="0.35">
      <c r="A26" s="25" t="s">
        <v>3</v>
      </c>
      <c r="B26" s="13" t="s">
        <v>10</v>
      </c>
      <c r="C26" s="14"/>
      <c r="D26" s="13" t="s">
        <v>10</v>
      </c>
      <c r="E26" s="15"/>
      <c r="F26" s="13" t="s">
        <v>10</v>
      </c>
      <c r="G26" s="13"/>
      <c r="H26" s="16"/>
      <c r="I26" s="10"/>
    </row>
    <row r="27" spans="1:11" ht="15.6" x14ac:dyDescent="0.3">
      <c r="A27" s="25"/>
      <c r="B27" s="13"/>
      <c r="C27" s="17"/>
      <c r="D27" s="13"/>
      <c r="E27" s="21"/>
      <c r="F27" s="13"/>
      <c r="G27" s="13"/>
      <c r="H27" s="10"/>
      <c r="I27" s="10"/>
    </row>
    <row r="28" spans="1:11" ht="15" x14ac:dyDescent="0.25">
      <c r="A28" s="25"/>
      <c r="B28" s="25"/>
      <c r="C28" s="17"/>
      <c r="D28" s="10"/>
      <c r="E28" s="10"/>
      <c r="F28" s="10"/>
      <c r="G28" s="10"/>
      <c r="H28" s="10"/>
      <c r="I28" s="10" t="s">
        <v>13</v>
      </c>
    </row>
    <row r="29" spans="1:11" ht="15" x14ac:dyDescent="0.25">
      <c r="A29" s="10" t="s">
        <v>4</v>
      </c>
      <c r="B29" s="10"/>
      <c r="C29" s="17"/>
      <c r="D29" s="10"/>
      <c r="E29" s="10"/>
      <c r="F29" s="10"/>
      <c r="G29" s="10"/>
      <c r="H29" s="10"/>
      <c r="I29" s="10"/>
    </row>
    <row r="30" spans="1:11" ht="15.6" thickBot="1" x14ac:dyDescent="0.3">
      <c r="A30" s="10"/>
      <c r="B30" s="10"/>
      <c r="C30" s="17"/>
      <c r="D30" s="10"/>
      <c r="E30" s="10"/>
      <c r="F30" s="10"/>
      <c r="G30" s="10"/>
      <c r="H30" s="10"/>
      <c r="I30" s="10"/>
    </row>
    <row r="31" spans="1:11" ht="16.2" thickBot="1" x14ac:dyDescent="0.35">
      <c r="A31" s="25" t="s">
        <v>19</v>
      </c>
      <c r="B31" s="13" t="s">
        <v>10</v>
      </c>
      <c r="C31" s="14"/>
      <c r="D31" s="13" t="s">
        <v>10</v>
      </c>
      <c r="E31" s="15"/>
      <c r="F31" s="13" t="s">
        <v>10</v>
      </c>
      <c r="G31" s="13"/>
      <c r="H31" s="16"/>
      <c r="I31" s="10"/>
    </row>
    <row r="32" spans="1:11" ht="15.6" x14ac:dyDescent="0.3">
      <c r="A32" s="25"/>
      <c r="B32" s="13"/>
      <c r="C32" s="17"/>
      <c r="D32" s="13"/>
      <c r="E32" s="18"/>
      <c r="F32" s="13"/>
      <c r="G32" s="13"/>
      <c r="H32" s="10"/>
      <c r="I32" s="10"/>
    </row>
    <row r="33" spans="1:11" ht="15" x14ac:dyDescent="0.25">
      <c r="A33" s="25"/>
      <c r="B33" s="25"/>
      <c r="C33" s="17"/>
      <c r="D33" s="10"/>
      <c r="E33" s="10"/>
      <c r="F33" s="10"/>
      <c r="G33" s="10"/>
      <c r="H33" s="10"/>
      <c r="I33" s="10" t="s">
        <v>12</v>
      </c>
      <c r="K33">
        <f>1776701-1175011</f>
        <v>601690</v>
      </c>
    </row>
    <row r="34" spans="1:11" ht="15.6" thickBot="1" x14ac:dyDescent="0.3">
      <c r="A34" s="26"/>
      <c r="B34" s="25"/>
      <c r="C34" s="17"/>
      <c r="D34" s="10"/>
      <c r="E34" s="10"/>
      <c r="F34" s="10"/>
      <c r="G34" s="10"/>
      <c r="H34" s="10"/>
      <c r="I34" s="10"/>
    </row>
    <row r="35" spans="1:11" ht="16.2" thickBot="1" x14ac:dyDescent="0.35">
      <c r="A35" s="25" t="s">
        <v>20</v>
      </c>
      <c r="B35" s="13" t="s">
        <v>10</v>
      </c>
      <c r="C35" s="14"/>
      <c r="D35" s="13" t="s">
        <v>10</v>
      </c>
      <c r="E35" s="22"/>
      <c r="F35" s="13" t="s">
        <v>10</v>
      </c>
      <c r="G35" s="13"/>
      <c r="H35" s="16"/>
      <c r="I35" s="10"/>
    </row>
    <row r="36" spans="1:11" ht="15.6" x14ac:dyDescent="0.3">
      <c r="A36" s="25"/>
      <c r="B36" s="13"/>
      <c r="C36" s="17"/>
      <c r="D36" s="13"/>
      <c r="E36" s="18"/>
      <c r="F36" s="13"/>
      <c r="G36" s="13"/>
      <c r="H36" s="10"/>
      <c r="I36" s="10" t="s">
        <v>12</v>
      </c>
    </row>
    <row r="37" spans="1:11" ht="15.6" thickBot="1" x14ac:dyDescent="0.3">
      <c r="A37" s="25"/>
      <c r="B37" s="25"/>
      <c r="C37" s="17"/>
      <c r="D37" s="10"/>
      <c r="E37" s="10"/>
      <c r="F37" s="10"/>
      <c r="G37" s="10"/>
      <c r="H37" s="10"/>
      <c r="I37" s="10"/>
    </row>
    <row r="38" spans="1:11" ht="16.2" thickBot="1" x14ac:dyDescent="0.35">
      <c r="A38" s="26" t="s">
        <v>21</v>
      </c>
      <c r="B38" s="13" t="s">
        <v>10</v>
      </c>
      <c r="C38" s="14"/>
      <c r="D38" s="13" t="s">
        <v>10</v>
      </c>
      <c r="E38" s="22"/>
      <c r="F38" s="13" t="s">
        <v>10</v>
      </c>
      <c r="G38" s="13"/>
      <c r="H38" s="16"/>
      <c r="I38" s="10"/>
    </row>
    <row r="39" spans="1:11" ht="15.6" x14ac:dyDescent="0.3">
      <c r="A39" s="26"/>
      <c r="B39" s="13"/>
      <c r="C39" s="17"/>
      <c r="D39" s="13"/>
      <c r="E39" s="18"/>
      <c r="F39" s="13"/>
      <c r="G39" s="13"/>
      <c r="H39" s="10"/>
      <c r="I39" s="23" t="s">
        <v>12</v>
      </c>
      <c r="K39" s="5">
        <f>-27471+2610</f>
        <v>-24861</v>
      </c>
    </row>
    <row r="40" spans="1:11" ht="15.6" x14ac:dyDescent="0.3">
      <c r="A40" s="2"/>
      <c r="B40" s="1"/>
      <c r="C40" s="4"/>
      <c r="K40" s="3">
        <f>(1169861+1075749)/2</f>
        <v>1122805</v>
      </c>
    </row>
    <row r="41" spans="1:11" x14ac:dyDescent="0.25">
      <c r="C41" s="4"/>
    </row>
    <row r="42" spans="1:11" x14ac:dyDescent="0.25">
      <c r="C42" s="4"/>
    </row>
    <row r="43" spans="1:11" x14ac:dyDescent="0.25">
      <c r="C43" s="4"/>
    </row>
    <row r="44" spans="1:11" x14ac:dyDescent="0.25">
      <c r="C44" s="4"/>
    </row>
    <row r="45" spans="1:11" x14ac:dyDescent="0.25">
      <c r="C45" s="4"/>
    </row>
    <row r="46" spans="1:11" x14ac:dyDescent="0.25">
      <c r="C46" s="4"/>
    </row>
    <row r="47" spans="1:11" x14ac:dyDescent="0.25">
      <c r="C47" s="4"/>
    </row>
    <row r="48" spans="1:11" x14ac:dyDescent="0.25">
      <c r="C48" s="4"/>
    </row>
    <row r="49" spans="3:3" x14ac:dyDescent="0.25">
      <c r="C49" s="4"/>
    </row>
    <row r="50" spans="3:3" x14ac:dyDescent="0.25">
      <c r="C50" s="4"/>
    </row>
    <row r="51" spans="3:3" x14ac:dyDescent="0.25">
      <c r="C51" s="4"/>
    </row>
    <row r="52" spans="3:3" x14ac:dyDescent="0.25">
      <c r="C52" s="4"/>
    </row>
    <row r="53" spans="3:3" x14ac:dyDescent="0.25">
      <c r="C53" s="4"/>
    </row>
    <row r="54" spans="3:3" x14ac:dyDescent="0.25">
      <c r="C54" s="4"/>
    </row>
    <row r="55" spans="3:3" x14ac:dyDescent="0.25">
      <c r="C55" s="4"/>
    </row>
    <row r="56" spans="3:3" x14ac:dyDescent="0.25">
      <c r="C56" s="4"/>
    </row>
    <row r="57" spans="3:3" x14ac:dyDescent="0.25">
      <c r="C57" s="4"/>
    </row>
    <row r="58" spans="3:3" x14ac:dyDescent="0.25">
      <c r="C58" s="4"/>
    </row>
    <row r="59" spans="3:3" x14ac:dyDescent="0.25">
      <c r="C59" s="4"/>
    </row>
    <row r="60" spans="3:3" x14ac:dyDescent="0.25">
      <c r="C60" s="4"/>
    </row>
    <row r="61" spans="3:3" x14ac:dyDescent="0.25">
      <c r="C61" s="4"/>
    </row>
    <row r="62" spans="3:3" x14ac:dyDescent="0.25">
      <c r="C62" s="4"/>
    </row>
    <row r="63" spans="3:3" x14ac:dyDescent="0.25">
      <c r="C63" s="4"/>
    </row>
    <row r="64" spans="3:3" x14ac:dyDescent="0.25">
      <c r="C64" s="4"/>
    </row>
    <row r="65" spans="3:3" x14ac:dyDescent="0.25">
      <c r="C65" s="4"/>
    </row>
    <row r="66" spans="3:3" x14ac:dyDescent="0.25">
      <c r="C66" s="4"/>
    </row>
    <row r="67" spans="3:3" x14ac:dyDescent="0.25">
      <c r="C67" s="4"/>
    </row>
    <row r="68" spans="3:3" x14ac:dyDescent="0.25">
      <c r="C68" s="4"/>
    </row>
    <row r="69" spans="3:3" x14ac:dyDescent="0.25">
      <c r="C69" s="4"/>
    </row>
    <row r="70" spans="3:3" x14ac:dyDescent="0.25">
      <c r="C70" s="4"/>
    </row>
    <row r="71" spans="3:3" x14ac:dyDescent="0.25">
      <c r="C71" s="4"/>
    </row>
    <row r="72" spans="3:3" x14ac:dyDescent="0.25">
      <c r="C72" s="4"/>
    </row>
    <row r="73" spans="3:3" x14ac:dyDescent="0.25">
      <c r="C73" s="4"/>
    </row>
    <row r="74" spans="3:3" x14ac:dyDescent="0.25">
      <c r="C74" s="4"/>
    </row>
    <row r="75" spans="3:3" x14ac:dyDescent="0.25">
      <c r="C75" s="4"/>
    </row>
    <row r="76" spans="3:3" x14ac:dyDescent="0.25">
      <c r="C76" s="4"/>
    </row>
    <row r="77" spans="3:3" x14ac:dyDescent="0.25">
      <c r="C77" s="4"/>
    </row>
    <row r="78" spans="3:3" x14ac:dyDescent="0.25">
      <c r="C78" s="4"/>
    </row>
    <row r="79" spans="3:3" x14ac:dyDescent="0.25">
      <c r="C79" s="4"/>
    </row>
    <row r="80" spans="3:3" x14ac:dyDescent="0.25">
      <c r="C80" s="4"/>
    </row>
    <row r="81" spans="3:3" x14ac:dyDescent="0.25">
      <c r="C81" s="4"/>
    </row>
    <row r="82" spans="3:3" x14ac:dyDescent="0.25">
      <c r="C82" s="4"/>
    </row>
    <row r="83" spans="3:3" x14ac:dyDescent="0.25">
      <c r="C83" s="4"/>
    </row>
    <row r="84" spans="3:3" x14ac:dyDescent="0.25">
      <c r="C84" s="4"/>
    </row>
    <row r="85" spans="3:3" x14ac:dyDescent="0.25">
      <c r="C85" s="4"/>
    </row>
    <row r="86" spans="3:3" x14ac:dyDescent="0.25">
      <c r="C86" s="4"/>
    </row>
    <row r="87" spans="3:3" x14ac:dyDescent="0.25">
      <c r="C87" s="4"/>
    </row>
    <row r="88" spans="3:3" x14ac:dyDescent="0.25">
      <c r="C88" s="4"/>
    </row>
    <row r="89" spans="3:3" x14ac:dyDescent="0.25">
      <c r="C89" s="4"/>
    </row>
    <row r="90" spans="3:3" x14ac:dyDescent="0.25">
      <c r="C90" s="4"/>
    </row>
    <row r="91" spans="3:3" x14ac:dyDescent="0.25">
      <c r="C91" s="4"/>
    </row>
    <row r="92" spans="3:3" x14ac:dyDescent="0.25">
      <c r="C92" s="4"/>
    </row>
    <row r="93" spans="3:3" x14ac:dyDescent="0.25">
      <c r="C93" s="4"/>
    </row>
    <row r="94" spans="3:3" x14ac:dyDescent="0.25">
      <c r="C94" s="4"/>
    </row>
    <row r="95" spans="3:3" x14ac:dyDescent="0.25">
      <c r="C95" s="4"/>
    </row>
    <row r="96" spans="3:3" x14ac:dyDescent="0.25">
      <c r="C96" s="4"/>
    </row>
    <row r="97" spans="3:3" x14ac:dyDescent="0.25">
      <c r="C97" s="4"/>
    </row>
    <row r="98" spans="3:3" x14ac:dyDescent="0.25">
      <c r="C98" s="4"/>
    </row>
    <row r="99" spans="3:3" x14ac:dyDescent="0.25">
      <c r="C99" s="4"/>
    </row>
    <row r="100" spans="3:3" x14ac:dyDescent="0.25">
      <c r="C100" s="4"/>
    </row>
    <row r="101" spans="3:3" x14ac:dyDescent="0.25">
      <c r="C101" s="4"/>
    </row>
    <row r="102" spans="3:3" x14ac:dyDescent="0.25">
      <c r="C102" s="4"/>
    </row>
    <row r="103" spans="3:3" x14ac:dyDescent="0.25">
      <c r="C103" s="4"/>
    </row>
    <row r="104" spans="3:3" x14ac:dyDescent="0.25">
      <c r="C104" s="4"/>
    </row>
    <row r="105" spans="3:3" x14ac:dyDescent="0.25">
      <c r="C105" s="4"/>
    </row>
    <row r="106" spans="3:3" x14ac:dyDescent="0.25">
      <c r="C106" s="4"/>
    </row>
    <row r="107" spans="3:3" x14ac:dyDescent="0.25">
      <c r="C107" s="4"/>
    </row>
    <row r="108" spans="3:3" x14ac:dyDescent="0.25">
      <c r="C108" s="4"/>
    </row>
    <row r="109" spans="3:3" x14ac:dyDescent="0.25">
      <c r="C109" s="4"/>
    </row>
    <row r="110" spans="3:3" x14ac:dyDescent="0.25">
      <c r="C110" s="4"/>
    </row>
    <row r="111" spans="3:3" x14ac:dyDescent="0.25">
      <c r="C111" s="4"/>
    </row>
    <row r="112" spans="3:3" x14ac:dyDescent="0.25">
      <c r="C112" s="4"/>
    </row>
    <row r="113" spans="3:3" x14ac:dyDescent="0.25">
      <c r="C113" s="4"/>
    </row>
    <row r="114" spans="3:3" x14ac:dyDescent="0.25">
      <c r="C114" s="4"/>
    </row>
    <row r="115" spans="3:3" x14ac:dyDescent="0.25">
      <c r="C115" s="4"/>
    </row>
    <row r="116" spans="3:3" x14ac:dyDescent="0.25">
      <c r="C116" s="4"/>
    </row>
    <row r="117" spans="3:3" x14ac:dyDescent="0.25">
      <c r="C117" s="4"/>
    </row>
    <row r="118" spans="3:3" x14ac:dyDescent="0.25">
      <c r="C118" s="4"/>
    </row>
    <row r="119" spans="3:3" x14ac:dyDescent="0.25">
      <c r="C119" s="4"/>
    </row>
    <row r="120" spans="3:3" x14ac:dyDescent="0.25">
      <c r="C120" s="4"/>
    </row>
    <row r="121" spans="3:3" x14ac:dyDescent="0.25">
      <c r="C121" s="4"/>
    </row>
    <row r="122" spans="3:3" x14ac:dyDescent="0.25">
      <c r="C122" s="4"/>
    </row>
    <row r="123" spans="3:3" x14ac:dyDescent="0.25">
      <c r="C123" s="4"/>
    </row>
    <row r="124" spans="3:3" x14ac:dyDescent="0.25">
      <c r="C124" s="4"/>
    </row>
    <row r="125" spans="3:3" x14ac:dyDescent="0.25">
      <c r="C125" s="4"/>
    </row>
    <row r="126" spans="3:3" x14ac:dyDescent="0.25">
      <c r="C126" s="4"/>
    </row>
    <row r="127" spans="3:3" x14ac:dyDescent="0.25">
      <c r="C127" s="4"/>
    </row>
    <row r="128" spans="3:3" x14ac:dyDescent="0.25">
      <c r="C128" s="4"/>
    </row>
    <row r="129" spans="3:3" x14ac:dyDescent="0.25">
      <c r="C129" s="4"/>
    </row>
    <row r="130" spans="3:3" x14ac:dyDescent="0.25">
      <c r="C130" s="4"/>
    </row>
    <row r="131" spans="3:3" x14ac:dyDescent="0.25">
      <c r="C131" s="4"/>
    </row>
  </sheetData>
  <phoneticPr fontId="2" type="noConversion"/>
  <pageMargins left="0.75" right="0.75" top="1" bottom="1" header="0.5" footer="0.5"/>
  <pageSetup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279c20c3caf3300dae6b438536eb8c56">
  <xsd:schema xmlns:xsd="http://www.w3.org/2001/XMLSchema" xmlns:p="http://schemas.microsoft.com/office/2006/metadata/properties" targetNamespace="http://schemas.microsoft.com/office/2006/metadata/properties" ma:root="true" ma:fieldsID="0d2e1ca116041f9e11471c52c4c9d60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597EBDA-0095-43F7-A519-B4326CFE090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442F6D3-3AE2-4E90-9DD2-7ADF4D81AC2E}">
  <ds:schemaRefs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3AB8634-3264-46CA-8519-999FBDEF63A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Hints &amp; Instructions</vt:lpstr>
      <vt:lpstr>Ratios</vt:lpstr>
    </vt:vector>
  </TitlesOfParts>
  <Company>Xtra Corp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Xtra</dc:creator>
  <cp:lastModifiedBy>Danielle Gatheright</cp:lastModifiedBy>
  <cp:lastPrinted>2002-05-13T03:11:22Z</cp:lastPrinted>
  <dcterms:created xsi:type="dcterms:W3CDTF">2001-07-06T01:32:45Z</dcterms:created>
  <dcterms:modified xsi:type="dcterms:W3CDTF">2022-01-29T22:45:01Z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