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130"/>
  <workbookPr codeName="ThisWorkbook" autoCompressPictures="0" defaultThemeVersion="124226"/>
  <mc:AlternateContent xmlns:mc="http://schemas.openxmlformats.org/markup-compatibility/2006">
    <mc:Choice Requires="x15">
      <x15ac:absPath xmlns:x15ac="http://schemas.microsoft.com/office/spreadsheetml/2010/11/ac" url="C:\Users\Billy\Desktop\Danielles School Work\AB104 Personal Finance\"/>
    </mc:Choice>
  </mc:AlternateContent>
  <xr:revisionPtr revIDLastSave="0" documentId="13_ncr:1_{4E53ADDD-005D-4178-B2A1-0EE993F83079}" xr6:coauthVersionLast="45" xr6:coauthVersionMax="45" xr10:uidLastSave="{00000000-0000-0000-0000-000000000000}"/>
  <bookViews>
    <workbookView xWindow="-120" yWindow="-120" windowWidth="29040" windowHeight="15840" tabRatio="989" firstSheet="6" activeTab="13" xr2:uid="{00000000-000D-0000-FFFF-FFFF00000000}"/>
  </bookViews>
  <sheets>
    <sheet name="U1 1.1 Daily Spending Log" sheetId="1" r:id="rId1"/>
    <sheet name="U2 1.2 Daily Spending Log" sheetId="2" r:id="rId2"/>
    <sheet name="U2 2.1 Personal Financial Goals" sheetId="4" r:id="rId3"/>
    <sheet name="U2 2.2 Personal Annual Budget" sheetId="5" r:id="rId4"/>
    <sheet name="U2 2.3 Questions" sheetId="22" r:id="rId5"/>
    <sheet name="U3 1.3 Daily Spending Log " sheetId="3" r:id="rId6"/>
    <sheet name="U3  3.1 Balance Sheet" sheetId="6" r:id="rId7"/>
    <sheet name="U3 3.2Personal Income &amp; Expense" sheetId="7" r:id="rId8"/>
    <sheet name="U4 4.1 Mortgage Refinance" sheetId="9" r:id="rId9"/>
    <sheet name="U4 4.2 Home Affordability" sheetId="10" r:id="rId10"/>
    <sheet name="U5  5.1 How's My Credit" sheetId="11" r:id="rId11"/>
    <sheet name="U5 5.2 Tracking Consumer Debt" sheetId="12" r:id="rId12"/>
    <sheet name="U6 6.1 Life Insurance Needs" sheetId="14" r:id="rId13"/>
    <sheet name="U7 7.1 Stock Trader" sheetId="21" r:id="rId14"/>
    <sheet name="U8 8.1 Retirement Needs" sheetId="19" r:id="rId15"/>
    <sheet name="U8 8.2 Inflation Table" sheetId="20" r:id="rId16"/>
  </sheets>
  <definedNames>
    <definedName name="Z_0D2F97E4_198A_4885_9F12_50792EDC8D73_.wvu.Rows" localSheetId="0" hidden="1">'U1 1.1 Daily Spending Log'!$32:$32</definedName>
    <definedName name="Z_0D2F97E4_198A_4885_9F12_50792EDC8D73_.wvu.Rows" localSheetId="1" hidden="1">'U2 1.2 Daily Spending Log'!$43:$43</definedName>
    <definedName name="Z_0D2F97E4_198A_4885_9F12_50792EDC8D73_.wvu.Rows" localSheetId="5" hidden="1">'U3 1.3 Daily Spending Log '!$42:$42</definedName>
    <definedName name="Z_D8F2FC2F_6A61_B649_899C_5F178D54EBB4_.wvu.Rows" localSheetId="0" hidden="1">'U1 1.1 Daily Spending Log'!$32:$32</definedName>
    <definedName name="Z_D8F2FC2F_6A61_B649_899C_5F178D54EBB4_.wvu.Rows" localSheetId="1" hidden="1">'U2 1.2 Daily Spending Log'!$43:$43</definedName>
    <definedName name="Z_D8F2FC2F_6A61_B649_899C_5F178D54EBB4_.wvu.Rows" localSheetId="5" hidden="1">'U3 1.3 Daily Spending Log '!$42:$42</definedName>
  </definedNames>
  <calcPr calcId="191029"/>
  <customWorkbookViews>
    <customWorkbookView name="Jean Kotsiovos - Personal View" guid="{0D2F97E4-198A-4885-9F12-50792EDC8D73}" mergeInterval="0" personalView="1" maximized="1" xWindow="1" yWindow="1" windowWidth="1090" windowHeight="565" tabRatio="982" activeSheetId="1" showComments="commIndAndComment"/>
    <customWorkbookView name="Lisa Wallace - Personal View" guid="{D8F2FC2F-6A61-B649-899C-5F178D54EBB4}" mergeInterval="0" personalView="1" xWindow="15" yWindow="68" windowWidth="1912" windowHeight="889" tabRatio="982" activeSheetId="8" showFormulaBar="0"/>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4" i="12" l="1"/>
  <c r="H34" i="12"/>
  <c r="D57" i="7"/>
  <c r="D11" i="21"/>
  <c r="C11" i="21"/>
  <c r="B11" i="21"/>
  <c r="D20" i="7" l="1"/>
  <c r="E24" i="21"/>
  <c r="E25" i="21"/>
  <c r="E26" i="21"/>
  <c r="E27" i="21"/>
  <c r="E23" i="21"/>
  <c r="D24" i="21"/>
  <c r="D25" i="21"/>
  <c r="D26" i="21"/>
  <c r="D27" i="21"/>
  <c r="D23" i="21"/>
  <c r="C24" i="21"/>
  <c r="C25" i="21"/>
  <c r="C26" i="21"/>
  <c r="C27" i="21"/>
  <c r="C23" i="21"/>
  <c r="B24" i="21"/>
  <c r="B25" i="21"/>
  <c r="B26" i="21"/>
  <c r="B27" i="21"/>
  <c r="B23" i="21"/>
  <c r="B61" i="19"/>
  <c r="C59" i="19"/>
  <c r="C58" i="19"/>
  <c r="C57" i="19"/>
  <c r="C56" i="19"/>
  <c r="C55" i="19"/>
  <c r="C54" i="19"/>
  <c r="C53" i="19"/>
  <c r="C50" i="19"/>
  <c r="C49" i="19"/>
  <c r="C46" i="19"/>
  <c r="C45" i="19"/>
  <c r="C44" i="19"/>
  <c r="C43" i="19"/>
  <c r="C40" i="19"/>
  <c r="C39" i="19"/>
  <c r="C38" i="19"/>
  <c r="C35" i="19"/>
  <c r="C34" i="19"/>
  <c r="C33" i="19"/>
  <c r="C32" i="19"/>
  <c r="C29" i="19"/>
  <c r="C28" i="19"/>
  <c r="C25" i="19"/>
  <c r="C24" i="19"/>
  <c r="C23" i="19"/>
  <c r="C22" i="19"/>
  <c r="C21" i="19"/>
  <c r="C20" i="19"/>
  <c r="B15" i="19"/>
  <c r="B65" i="19" s="1"/>
  <c r="C14" i="19"/>
  <c r="C13" i="19"/>
  <c r="C12" i="19"/>
  <c r="C11" i="19"/>
  <c r="C10" i="19"/>
  <c r="C9" i="19"/>
  <c r="C8" i="19"/>
  <c r="C7" i="19"/>
  <c r="C6" i="19"/>
  <c r="E11" i="21"/>
  <c r="M7" i="1"/>
  <c r="M8" i="1"/>
  <c r="M9" i="1"/>
  <c r="M10" i="1"/>
  <c r="M11" i="1"/>
  <c r="M12" i="1"/>
  <c r="M7" i="2"/>
  <c r="M8" i="2"/>
  <c r="M9" i="2"/>
  <c r="M10" i="2"/>
  <c r="M11" i="2"/>
  <c r="M12" i="2"/>
  <c r="M13" i="2"/>
  <c r="E9" i="4"/>
  <c r="F9" i="4"/>
  <c r="E10" i="4"/>
  <c r="F10" i="4"/>
  <c r="E11" i="4"/>
  <c r="F11" i="4"/>
  <c r="E12" i="4"/>
  <c r="F12" i="4"/>
  <c r="E13" i="4"/>
  <c r="F13" i="4"/>
  <c r="E14" i="4"/>
  <c r="F14" i="4"/>
  <c r="E17" i="4"/>
  <c r="F17" i="4"/>
  <c r="E18" i="4"/>
  <c r="F18" i="4"/>
  <c r="E19" i="4"/>
  <c r="F19" i="4"/>
  <c r="E20" i="4"/>
  <c r="F20" i="4"/>
  <c r="E21" i="4"/>
  <c r="F21" i="4"/>
  <c r="E22" i="4"/>
  <c r="F22" i="4"/>
  <c r="E25" i="4"/>
  <c r="F25" i="4"/>
  <c r="E26" i="4"/>
  <c r="F26" i="4"/>
  <c r="E27" i="4"/>
  <c r="F27" i="4"/>
  <c r="E28" i="4"/>
  <c r="F28" i="4"/>
  <c r="E29" i="4"/>
  <c r="F29" i="4"/>
  <c r="E30" i="4"/>
  <c r="F30" i="4"/>
  <c r="E31" i="4"/>
  <c r="F31" i="4"/>
  <c r="E32" i="4"/>
  <c r="F32" i="4"/>
  <c r="E33" i="4"/>
  <c r="F33" i="4"/>
  <c r="E34" i="4"/>
  <c r="F34" i="4"/>
  <c r="N5" i="5"/>
  <c r="N6" i="5"/>
  <c r="N7" i="5"/>
  <c r="B8" i="5"/>
  <c r="C8" i="5"/>
  <c r="D8" i="5"/>
  <c r="E8" i="5"/>
  <c r="F8" i="5"/>
  <c r="G8" i="5"/>
  <c r="H8" i="5"/>
  <c r="I8" i="5"/>
  <c r="J8" i="5"/>
  <c r="K8" i="5"/>
  <c r="L8" i="5"/>
  <c r="M8" i="5"/>
  <c r="N11" i="5"/>
  <c r="N12" i="5"/>
  <c r="N13" i="5"/>
  <c r="N14" i="5"/>
  <c r="N15" i="5"/>
  <c r="N16" i="5"/>
  <c r="N17" i="5"/>
  <c r="N18" i="5"/>
  <c r="B19" i="5"/>
  <c r="C19" i="5"/>
  <c r="D19" i="5"/>
  <c r="E19" i="5"/>
  <c r="F19" i="5"/>
  <c r="G19" i="5"/>
  <c r="H19" i="5"/>
  <c r="I19" i="5"/>
  <c r="J19" i="5"/>
  <c r="K19" i="5"/>
  <c r="L19" i="5"/>
  <c r="M19" i="5"/>
  <c r="N22" i="5"/>
  <c r="N23" i="5"/>
  <c r="N24" i="5"/>
  <c r="N25" i="5"/>
  <c r="N26" i="5"/>
  <c r="N27" i="5"/>
  <c r="B28" i="5"/>
  <c r="C28" i="5"/>
  <c r="D28" i="5"/>
  <c r="E28" i="5"/>
  <c r="F28" i="5"/>
  <c r="G28" i="5"/>
  <c r="H28" i="5"/>
  <c r="I28" i="5"/>
  <c r="J28" i="5"/>
  <c r="K28" i="5"/>
  <c r="L28" i="5"/>
  <c r="M28" i="5"/>
  <c r="N31" i="5"/>
  <c r="N32" i="5"/>
  <c r="N33" i="5"/>
  <c r="N34" i="5"/>
  <c r="N35" i="5"/>
  <c r="N36" i="5"/>
  <c r="B37" i="5"/>
  <c r="C37" i="5"/>
  <c r="D37" i="5"/>
  <c r="E37" i="5"/>
  <c r="F37" i="5"/>
  <c r="G37" i="5"/>
  <c r="H37" i="5"/>
  <c r="I37" i="5"/>
  <c r="J37" i="5"/>
  <c r="K37" i="5"/>
  <c r="L37" i="5"/>
  <c r="M37" i="5"/>
  <c r="N40" i="5"/>
  <c r="N41" i="5"/>
  <c r="N42" i="5"/>
  <c r="N43" i="5"/>
  <c r="B44" i="5"/>
  <c r="C44" i="5"/>
  <c r="D44" i="5"/>
  <c r="E44" i="5"/>
  <c r="F44" i="5"/>
  <c r="G44" i="5"/>
  <c r="H44" i="5"/>
  <c r="I44" i="5"/>
  <c r="J44" i="5"/>
  <c r="K44" i="5"/>
  <c r="L44" i="5"/>
  <c r="M44" i="5"/>
  <c r="N47" i="5"/>
  <c r="N48" i="5"/>
  <c r="N49" i="5"/>
  <c r="N50" i="5"/>
  <c r="N51" i="5"/>
  <c r="N52" i="5"/>
  <c r="N53" i="5"/>
  <c r="B54" i="5"/>
  <c r="C54" i="5"/>
  <c r="D54" i="5"/>
  <c r="E54" i="5"/>
  <c r="F54" i="5"/>
  <c r="G54" i="5"/>
  <c r="H54" i="5"/>
  <c r="I54" i="5"/>
  <c r="J54" i="5"/>
  <c r="K54" i="5"/>
  <c r="L54" i="5"/>
  <c r="M54" i="5"/>
  <c r="N57" i="5"/>
  <c r="N58" i="5"/>
  <c r="N59" i="5"/>
  <c r="N60" i="5"/>
  <c r="N61" i="5"/>
  <c r="N62" i="5"/>
  <c r="B63" i="5"/>
  <c r="C63" i="5"/>
  <c r="D63" i="5"/>
  <c r="E63" i="5"/>
  <c r="F63" i="5"/>
  <c r="G63" i="5"/>
  <c r="H63" i="5"/>
  <c r="I63" i="5"/>
  <c r="J63" i="5"/>
  <c r="K63" i="5"/>
  <c r="L63" i="5"/>
  <c r="M63" i="5"/>
  <c r="N66" i="5"/>
  <c r="N67" i="5"/>
  <c r="N68" i="5"/>
  <c r="N69" i="5"/>
  <c r="B70" i="5"/>
  <c r="C70" i="5"/>
  <c r="D70" i="5"/>
  <c r="E70" i="5"/>
  <c r="F70" i="5"/>
  <c r="G70" i="5"/>
  <c r="H70" i="5"/>
  <c r="I70" i="5"/>
  <c r="J70" i="5"/>
  <c r="K70" i="5"/>
  <c r="L70" i="5"/>
  <c r="M70" i="5"/>
  <c r="N73" i="5"/>
  <c r="N74" i="5"/>
  <c r="N75" i="5"/>
  <c r="N76" i="5"/>
  <c r="N77" i="5"/>
  <c r="N78" i="5"/>
  <c r="N79" i="5"/>
  <c r="B80" i="5"/>
  <c r="C80" i="5"/>
  <c r="D80" i="5"/>
  <c r="E80" i="5"/>
  <c r="F80" i="5"/>
  <c r="G80" i="5"/>
  <c r="H80" i="5"/>
  <c r="I80" i="5"/>
  <c r="J80" i="5"/>
  <c r="K80" i="5"/>
  <c r="L80" i="5"/>
  <c r="M80" i="5"/>
  <c r="N83" i="5"/>
  <c r="N84" i="5"/>
  <c r="N85" i="5"/>
  <c r="N86" i="5"/>
  <c r="N87" i="5"/>
  <c r="B88" i="5"/>
  <c r="C88" i="5"/>
  <c r="D88" i="5"/>
  <c r="E88" i="5"/>
  <c r="F88" i="5"/>
  <c r="G88" i="5"/>
  <c r="H88" i="5"/>
  <c r="I88" i="5"/>
  <c r="J88" i="5"/>
  <c r="K88" i="5"/>
  <c r="L88" i="5"/>
  <c r="M88" i="5"/>
  <c r="N91" i="5"/>
  <c r="N92" i="5"/>
  <c r="N93" i="5"/>
  <c r="N94" i="5"/>
  <c r="N95" i="5"/>
  <c r="B96" i="5"/>
  <c r="C96" i="5"/>
  <c r="D96" i="5"/>
  <c r="E96" i="5"/>
  <c r="F96" i="5"/>
  <c r="G96" i="5"/>
  <c r="H96" i="5"/>
  <c r="I96" i="5"/>
  <c r="J96" i="5"/>
  <c r="K96" i="5"/>
  <c r="L96" i="5"/>
  <c r="M96" i="5"/>
  <c r="N99" i="5"/>
  <c r="N100" i="5"/>
  <c r="N101" i="5"/>
  <c r="N102" i="5"/>
  <c r="N103" i="5"/>
  <c r="B104" i="5"/>
  <c r="C104" i="5"/>
  <c r="D104" i="5"/>
  <c r="E104" i="5"/>
  <c r="F104" i="5"/>
  <c r="G104" i="5"/>
  <c r="H104" i="5"/>
  <c r="I104" i="5"/>
  <c r="J104" i="5"/>
  <c r="K104" i="5"/>
  <c r="L104" i="5"/>
  <c r="M104" i="5"/>
  <c r="M7" i="3"/>
  <c r="M8" i="3"/>
  <c r="M9" i="3"/>
  <c r="M10" i="3"/>
  <c r="M11" i="3"/>
  <c r="M12" i="3"/>
  <c r="M13" i="3"/>
  <c r="B11" i="6"/>
  <c r="B17" i="6"/>
  <c r="E18" i="6"/>
  <c r="B25" i="6"/>
  <c r="E30" i="6"/>
  <c r="B35" i="6"/>
  <c r="D9" i="10"/>
  <c r="D11" i="10" s="1"/>
  <c r="D15" i="10" s="1"/>
  <c r="D17" i="10" s="1"/>
  <c r="H22" i="11"/>
  <c r="H26" i="11"/>
  <c r="H33" i="11" s="1"/>
  <c r="H10" i="14"/>
  <c r="J10" i="14"/>
  <c r="H16" i="14"/>
  <c r="H20" i="14" s="1"/>
  <c r="J16" i="14"/>
  <c r="J20" i="14" s="1"/>
  <c r="H26" i="14"/>
  <c r="H28" i="14" s="1"/>
  <c r="J26" i="14"/>
  <c r="J28" i="14" s="1"/>
  <c r="H34" i="14"/>
  <c r="J34" i="14"/>
  <c r="N8" i="5" l="1"/>
  <c r="M14" i="2"/>
  <c r="G106" i="5"/>
  <c r="N70" i="5"/>
  <c r="N63" i="5"/>
  <c r="D106" i="5"/>
  <c r="D107" i="5" s="1"/>
  <c r="H29" i="11"/>
  <c r="K106" i="5"/>
  <c r="K107" i="5" s="1"/>
  <c r="N44" i="5"/>
  <c r="N28" i="5"/>
  <c r="H106" i="5"/>
  <c r="H107" i="5" s="1"/>
  <c r="N96" i="5"/>
  <c r="N88" i="5"/>
  <c r="N80" i="5"/>
  <c r="N37" i="5"/>
  <c r="E106" i="5"/>
  <c r="E107" i="5" s="1"/>
  <c r="C106" i="5"/>
  <c r="C107" i="5" s="1"/>
  <c r="G107" i="5"/>
  <c r="M14" i="3"/>
  <c r="J106" i="5"/>
  <c r="J107" i="5" s="1"/>
  <c r="N19" i="5"/>
  <c r="M13" i="1"/>
  <c r="L106" i="5"/>
  <c r="L107" i="5" s="1"/>
  <c r="B106" i="5"/>
  <c r="B107" i="5" s="1"/>
  <c r="H29" i="14"/>
  <c r="H35" i="14" s="1"/>
  <c r="N104" i="5"/>
  <c r="F106" i="5"/>
  <c r="F107" i="5" s="1"/>
  <c r="N54" i="5"/>
  <c r="M106" i="5"/>
  <c r="M107" i="5" s="1"/>
  <c r="I106" i="5"/>
  <c r="I107" i="5" s="1"/>
  <c r="C15" i="19"/>
  <c r="C61" i="19"/>
  <c r="J29" i="14"/>
  <c r="J35" i="14" s="1"/>
  <c r="D59" i="7"/>
  <c r="E32" i="6"/>
  <c r="B37" i="6"/>
  <c r="F27" i="21"/>
  <c r="C29" i="21" s="1"/>
  <c r="F23" i="21"/>
  <c r="F24" i="21"/>
  <c r="F25" i="21"/>
  <c r="F26" i="21"/>
  <c r="N106" i="5" l="1"/>
  <c r="N107" i="5" s="1"/>
  <c r="C66" i="19"/>
  <c r="E34" i="6"/>
  <c r="E37" i="6" s="1"/>
</calcChain>
</file>

<file path=xl/sharedStrings.xml><?xml version="1.0" encoding="utf-8"?>
<sst xmlns="http://schemas.openxmlformats.org/spreadsheetml/2006/main" count="605" uniqueCount="496">
  <si>
    <t>Worksheet 2.1                Personal Financial Goals Worksheet                     AB104</t>
  </si>
  <si>
    <t>18. Social security lump sum benefit</t>
  </si>
  <si>
    <r>
      <t xml:space="preserve">This worksheet will help you to determine your debt safety ratios. It indicates the amount of debt you have compared to your income. The debt safety ratio will indicate the percentage of your monthly income that is attributed to debt (what you owe). When completing this worksheet, you will use your monthly income and your total monthly debt to calculate your debt ratio. 
</t>
    </r>
    <r>
      <rPr>
        <b/>
        <sz val="12"/>
        <rFont val="Arial"/>
        <family val="2"/>
      </rPr>
      <t xml:space="preserve">
Steps:</t>
    </r>
    <r>
      <rPr>
        <sz val="12"/>
        <rFont val="Arial"/>
        <family val="2"/>
      </rPr>
      <t xml:space="preserve">
-Enter your monthly loan payments and take home pay.
-The debt safety ratio will automatically calculated by taking your total monthly payments and dividing it by your total monthly take home pay.  That amount will be multiplied by 100. We use 100 because we are looking for a percentage. 
- Example: $1500 (total Monthly payments / $4,500 (monthly take-home pay) x 100 = 33.33% this will be your debt ratio.
- This example indicates that you spend 33% of your income for debt each month.
</t>
    </r>
    <r>
      <rPr>
        <b/>
        <sz val="12"/>
        <rFont val="Arial"/>
        <family val="2"/>
      </rPr>
      <t xml:space="preserve">
If you want to lower your debt follow these steps:</t>
    </r>
    <r>
      <rPr>
        <sz val="12"/>
        <rFont val="Arial"/>
        <family val="2"/>
      </rPr>
      <t xml:space="preserve">
- Determine the rate you would like your debt ratio to be.
- If you want this calculated on your current income use that figure then multiply this amount by the new target debt ratio.  This will give you the new monthly amount you must pay to reduce your ratio.
**Note: The final figure will tell you how much you will need to pay additionally on your debt each month to achieve your desired debt ratio.</t>
    </r>
  </si>
  <si>
    <t>This worksheet will keep you updated on how much debt you currently have. You will list all your debts (money you owe) and their current balances. This will be a good tracking tool for your debt and will need to be updated frequently.</t>
  </si>
  <si>
    <t>Current Monthly Payment*</t>
  </si>
  <si>
    <t>Monthly income (Item 1 divided by 12)</t>
  </si>
  <si>
    <t>Average lender's affordabilitiy ratio</t>
  </si>
  <si>
    <t>Auto and personal Loans</t>
  </si>
  <si>
    <t>Education loans</t>
  </si>
  <si>
    <t>Overdraft protection line</t>
  </si>
  <si>
    <t>Monthly take home pay</t>
  </si>
  <si>
    <t xml:space="preserve">Current monthly or minimum payment </t>
  </si>
  <si>
    <t>Months to breakeven (Item 6c/Item 5)</t>
  </si>
  <si>
    <t>Estimate of  Cost/Week</t>
  </si>
  <si>
    <t>Estimate of  Cost/Month</t>
  </si>
  <si>
    <t>Estimate of  Cost/Year</t>
  </si>
  <si>
    <t>Cash on hand</t>
    <phoneticPr fontId="55" type="noConversion"/>
  </si>
  <si>
    <t>Stocks</t>
    <phoneticPr fontId="55" type="noConversion"/>
  </si>
  <si>
    <t>Bonds</t>
    <phoneticPr fontId="55" type="noConversion"/>
  </si>
  <si>
    <t>Travel/entertainment bills</t>
    <phoneticPr fontId="55" type="noConversion"/>
  </si>
  <si>
    <t xml:space="preserve">Student loans </t>
    <phoneticPr fontId="55" type="noConversion"/>
  </si>
  <si>
    <t>Other long term loans</t>
    <phoneticPr fontId="55" type="noConversion"/>
  </si>
  <si>
    <t>Recreation</t>
  </si>
  <si>
    <t>Vacations totals</t>
  </si>
  <si>
    <t>Rental car</t>
  </si>
  <si>
    <t>Pet boarding</t>
  </si>
  <si>
    <t>Souvenirs</t>
  </si>
  <si>
    <t>Accommodations</t>
  </si>
  <si>
    <t>Plane fare</t>
  </si>
  <si>
    <t>Vacations</t>
  </si>
  <si>
    <t>Health totals</t>
  </si>
  <si>
    <t>Life insurance</t>
  </si>
  <si>
    <t>2.Use monthly take-home pay x Target debt ratio**</t>
  </si>
  <si>
    <t xml:space="preserve">This worksheet will assist you to determine the amount of life insurance coverage you will need  to help your family financially upon your death. It uses the money which will be available, as well as the total expenses incurred at your time of death, and the debt you will owe. </t>
  </si>
  <si>
    <t>Laundry</t>
    <phoneticPr fontId="55" type="noConversion"/>
  </si>
  <si>
    <t>Laundry</t>
    <phoneticPr fontId="55" type="noConversion"/>
  </si>
  <si>
    <t>Other</t>
    <phoneticPr fontId="55" type="noConversion"/>
  </si>
  <si>
    <t>Wednesday</t>
    <phoneticPr fontId="55" type="noConversion"/>
  </si>
  <si>
    <t>Food
(H) Home
(S) Self</t>
    <phoneticPr fontId="55" type="noConversion"/>
  </si>
  <si>
    <t>Cellular telephone</t>
  </si>
  <si>
    <t>Home telephone</t>
  </si>
  <si>
    <t>Mortgage/rent</t>
  </si>
  <si>
    <r>
      <t>E</t>
    </r>
    <r>
      <rPr>
        <b/>
        <sz val="12"/>
        <rFont val="Tahoma"/>
        <family val="2"/>
      </rPr>
      <t>XPENSES</t>
    </r>
  </si>
  <si>
    <t>Income totals</t>
  </si>
  <si>
    <t>Miscellaneous</t>
  </si>
  <si>
    <t>Interest/dividends</t>
  </si>
  <si>
    <t>Wages</t>
  </si>
  <si>
    <r>
      <t>I</t>
    </r>
    <r>
      <rPr>
        <b/>
        <sz val="12"/>
        <rFont val="Tahoma"/>
        <family val="2"/>
      </rPr>
      <t>NCOME</t>
    </r>
  </si>
  <si>
    <t>Year</t>
  </si>
  <si>
    <t>Dec</t>
  </si>
  <si>
    <t>Nov</t>
  </si>
  <si>
    <t>Oct</t>
  </si>
  <si>
    <t>Sept</t>
  </si>
  <si>
    <t>Aug</t>
  </si>
  <si>
    <t>July</t>
  </si>
  <si>
    <t>June</t>
  </si>
  <si>
    <t>May</t>
  </si>
  <si>
    <t>April</t>
  </si>
  <si>
    <t>March</t>
  </si>
  <si>
    <t>Feb</t>
  </si>
  <si>
    <t>Jan</t>
  </si>
  <si>
    <t>Running Total:</t>
  </si>
  <si>
    <t xml:space="preserve">Name:                      </t>
  </si>
  <si>
    <t>Comments</t>
  </si>
  <si>
    <t>Table of Monthly Mortgage  Payments</t>
  </si>
  <si>
    <t>Week 2:  Enter the spending log dates below.</t>
    <phoneticPr fontId="55" type="noConversion"/>
  </si>
  <si>
    <t>Week 3:  Enter the spending log dates below.</t>
    <phoneticPr fontId="55" type="noConversion"/>
  </si>
  <si>
    <t xml:space="preserve">Other </t>
    <phoneticPr fontId="55" type="noConversion"/>
  </si>
  <si>
    <r>
      <t xml:space="preserve">9. Household emergency fund </t>
    </r>
    <r>
      <rPr>
        <sz val="9"/>
        <rFont val="Arial"/>
        <family val="2"/>
      </rPr>
      <t>(Monthly household expenses  X 3)</t>
    </r>
  </si>
  <si>
    <t>Latest Balance   
Due</t>
  </si>
  <si>
    <r>
      <rPr>
        <b/>
        <sz val="12"/>
        <rFont val="Arial"/>
        <family val="2"/>
      </rPr>
      <t xml:space="preserve">Credit Cards </t>
    </r>
    <r>
      <rPr>
        <sz val="12"/>
        <rFont val="Arial"/>
        <family val="2"/>
      </rPr>
      <t xml:space="preserve">
(retail charge cards, bank cards, etc)</t>
    </r>
  </si>
  <si>
    <t>Cash short/extra</t>
  </si>
  <si>
    <t>Total expenses</t>
  </si>
  <si>
    <t>Misc. payments totals</t>
  </si>
  <si>
    <t xml:space="preserve">   Other</t>
  </si>
  <si>
    <t>Misc. payments</t>
  </si>
  <si>
    <t>Total monthly payments/Total monthly take-home pay x 100</t>
  </si>
  <si>
    <t>Creditor Name</t>
  </si>
  <si>
    <t>Total Assets</t>
  </si>
  <si>
    <t>Internet connection</t>
  </si>
  <si>
    <t>Newspapers</t>
  </si>
  <si>
    <t>Magazines</t>
  </si>
  <si>
    <t>Dues/subscriptions</t>
  </si>
  <si>
    <t>Recreation totals</t>
  </si>
  <si>
    <t>Toys/child gear</t>
  </si>
  <si>
    <t>Team dues</t>
  </si>
  <si>
    <t>Sports equipment</t>
  </si>
  <si>
    <t>Gym fees</t>
  </si>
  <si>
    <t>Dues/subscription totals</t>
  </si>
  <si>
    <t>Charity</t>
  </si>
  <si>
    <t>Religious organizations</t>
  </si>
  <si>
    <t>Public television</t>
  </si>
  <si>
    <t>Public radio</t>
  </si>
  <si>
    <t>Tuesday</t>
  </si>
  <si>
    <t>Wednesday</t>
  </si>
  <si>
    <t>Running total:</t>
  </si>
  <si>
    <t xml:space="preserve">For the period of </t>
  </si>
  <si>
    <t>Self-employment Income</t>
  </si>
  <si>
    <t xml:space="preserve">Name of Earner:       </t>
  </si>
  <si>
    <t xml:space="preserve">Maximum monthly mortgage payment (PITI) 
</t>
  </si>
  <si>
    <t xml:space="preserve">Mortgage payment per $1000
</t>
  </si>
  <si>
    <t>11. Annual cost of lost support services
      (child care, eldercare, housekeeping)</t>
  </si>
  <si>
    <t>Years =</t>
  </si>
  <si>
    <t xml:space="preserve">12. Reduction in family expenses due to death    (estimated 20–25%)
   </t>
  </si>
  <si>
    <t xml:space="preserve">Maximum purchase price based on available monthly income </t>
  </si>
  <si>
    <t>Total refinancing costs (Item 6a + 6b)</t>
  </si>
  <si>
    <t>Monthly Consumer Loan Payments &amp; Debt Safety Ratio</t>
  </si>
  <si>
    <t>Type of Loan</t>
  </si>
  <si>
    <t>Lender</t>
  </si>
  <si>
    <t>Education Loans</t>
  </si>
  <si>
    <t>Veterinarians/pet medicines</t>
  </si>
  <si>
    <t>Co-payments/out-of-pocket</t>
  </si>
  <si>
    <t>Over-the-counter drugs</t>
  </si>
  <si>
    <t>Prescriptions</t>
  </si>
  <si>
    <t>Health club dues</t>
  </si>
  <si>
    <t>Entertainment totals</t>
  </si>
  <si>
    <t>Concerts/clubs</t>
  </si>
  <si>
    <t>Movies/plays</t>
  </si>
  <si>
    <t>Video/DVD rentals</t>
  </si>
  <si>
    <t>Cable TV</t>
  </si>
  <si>
    <t>Transportation totals</t>
  </si>
  <si>
    <t>Public transportation</t>
  </si>
  <si>
    <t>Parking</t>
  </si>
  <si>
    <t>Car wash/detailing services</t>
  </si>
  <si>
    <t>Repairs</t>
  </si>
  <si>
    <t>Gas/fuel</t>
  </si>
  <si>
    <t>Daily living totals</t>
  </si>
  <si>
    <t>Dog walker</t>
  </si>
  <si>
    <t>Housecleaning service</t>
  </si>
  <si>
    <t>Child care</t>
  </si>
  <si>
    <t xml:space="preserve">Groceries </t>
  </si>
  <si>
    <t>Daily living</t>
  </si>
  <si>
    <t>Home totals</t>
  </si>
  <si>
    <t>Garden supplies</t>
  </si>
  <si>
    <t>Home security</t>
  </si>
  <si>
    <t>Home improvement</t>
  </si>
  <si>
    <t>Home repairs</t>
  </si>
  <si>
    <t>TOTAL MONTHLY TAKE-HOME PAY</t>
  </si>
  <si>
    <t>Debt Safety Ratio:</t>
  </si>
  <si>
    <t>Changes needed to reach a new debt safety ratio</t>
  </si>
  <si>
    <t>1. New (target) debt  safety ratio:</t>
  </si>
  <si>
    <t>Type of Consumer Debt</t>
  </si>
  <si>
    <t>Creditor</t>
  </si>
  <si>
    <t>Personal Installment Loans</t>
  </si>
  <si>
    <t>Home Improvement Loan</t>
  </si>
  <si>
    <t>Other Installment Loans</t>
  </si>
  <si>
    <t>Single Payment Loans</t>
  </si>
  <si>
    <t>Personal Line of Credit</t>
  </si>
  <si>
    <t>Home equity creditline</t>
  </si>
  <si>
    <t>loan on life insurance</t>
  </si>
  <si>
    <t>Margin loan from broker</t>
  </si>
  <si>
    <t>Other Loans</t>
  </si>
  <si>
    <t>TOTALS</t>
  </si>
  <si>
    <t>Short-Term Goals (1 year or less)</t>
  </si>
  <si>
    <t>Goal</t>
  </si>
  <si>
    <t>Priority</t>
  </si>
  <si>
    <t>Expected Date of Completion</t>
  </si>
  <si>
    <t>Intermediate-Term Goals (2 to 5 years)</t>
  </si>
  <si>
    <t>Long-Term Goals (6 + years)</t>
  </si>
  <si>
    <t>Education</t>
  </si>
  <si>
    <t>Donations</t>
  </si>
  <si>
    <t>Comments:</t>
  </si>
  <si>
    <t>Total  Spent</t>
  </si>
  <si>
    <t>Food
(H) Home
(S) Self</t>
  </si>
  <si>
    <t>Recreation
Leisure</t>
  </si>
  <si>
    <t>Health, 
Personal Care</t>
  </si>
  <si>
    <t>Add Category</t>
  </si>
  <si>
    <t>Day of week</t>
  </si>
  <si>
    <t>Thursday</t>
  </si>
  <si>
    <t>Friday</t>
  </si>
  <si>
    <t>Saturday</t>
  </si>
  <si>
    <t>Sunday</t>
  </si>
  <si>
    <t>Monday</t>
  </si>
  <si>
    <t>Total Liabilities</t>
  </si>
  <si>
    <t>Net Worth</t>
  </si>
  <si>
    <t>Total Liablities &amp; Net Worth</t>
  </si>
  <si>
    <t>Name</t>
  </si>
  <si>
    <t>Income</t>
  </si>
  <si>
    <t>Name:</t>
  </si>
  <si>
    <t>Bonuses and Commissions</t>
  </si>
  <si>
    <t>Investment Income</t>
  </si>
  <si>
    <t>Interest received</t>
  </si>
  <si>
    <t>Financial obligation totals</t>
  </si>
  <si>
    <t>Other obligations</t>
  </si>
  <si>
    <t>Income tax (additional)</t>
  </si>
  <si>
    <t>Credit card payments</t>
  </si>
  <si>
    <t>Retirement (401k, Roth IRA)</t>
  </si>
  <si>
    <t>Long-term savings</t>
  </si>
  <si>
    <t>Financial obligations</t>
  </si>
  <si>
    <t>Personal totals</t>
  </si>
  <si>
    <t>Music (CDs, etc.)</t>
  </si>
  <si>
    <t>Books</t>
  </si>
  <si>
    <t>Salon/barber</t>
  </si>
  <si>
    <t>Dividend received</t>
  </si>
  <si>
    <t>Rents received</t>
  </si>
  <si>
    <t>Sale of Securities</t>
  </si>
  <si>
    <t>Other Income</t>
  </si>
  <si>
    <t>TOTAL INCOME</t>
  </si>
  <si>
    <t>Expenses</t>
  </si>
  <si>
    <t>Housing</t>
  </si>
  <si>
    <t xml:space="preserve">Rent/Mortgage payment </t>
  </si>
  <si>
    <t>Repairs, maintnenace, improvements</t>
  </si>
  <si>
    <t>Gas</t>
  </si>
  <si>
    <t>Electric</t>
  </si>
  <si>
    <t>Water</t>
  </si>
  <si>
    <t xml:space="preserve">Phone </t>
  </si>
  <si>
    <t>Cable</t>
  </si>
  <si>
    <t>Groceries</t>
  </si>
  <si>
    <t>Auto Loan Payments</t>
  </si>
  <si>
    <t>Licenses plates, fees</t>
  </si>
  <si>
    <t>Gas, oil, tires, repairs</t>
  </si>
  <si>
    <t>Medical</t>
  </si>
  <si>
    <t>Health major medical, insurance</t>
  </si>
  <si>
    <t>Doctor</t>
  </si>
  <si>
    <t xml:space="preserve">Dentist </t>
  </si>
  <si>
    <t>Medicines</t>
  </si>
  <si>
    <t>15. Total fund needed values)</t>
  </si>
  <si>
    <t>Total outstanding debt to repay</t>
  </si>
  <si>
    <t>Total lump sum needs</t>
  </si>
  <si>
    <t>14. Net income shortfall</t>
  </si>
  <si>
    <t>Total life insurance needs</t>
  </si>
  <si>
    <r>
      <t xml:space="preserve">2. Funeral expense </t>
    </r>
    <r>
      <rPr>
        <sz val="10"/>
        <rFont val="Arial"/>
      </rPr>
      <t>(average $10,000, but less for cremation)</t>
    </r>
  </si>
  <si>
    <r>
      <t xml:space="preserve">1. Uninsured medical expenses </t>
    </r>
    <r>
      <rPr>
        <sz val="10"/>
        <rFont val="Arial"/>
      </rPr>
      <t>(deductible and copay)</t>
    </r>
  </si>
  <si>
    <t xml:space="preserve">     a. Mortgage</t>
  </si>
  <si>
    <t xml:space="preserve">     b. Car loan(s)</t>
  </si>
  <si>
    <t xml:space="preserve">     c. Credit cards and other loans</t>
  </si>
  <si>
    <t xml:space="preserve">Line 14 x Number of years to replace </t>
  </si>
  <si>
    <t>Date:</t>
  </si>
  <si>
    <t>Approximate average interest rate on loan</t>
  </si>
  <si>
    <t>Item</t>
  </si>
  <si>
    <t>Description</t>
  </si>
  <si>
    <t>Amount</t>
  </si>
  <si>
    <t>Amount of annual income</t>
  </si>
  <si>
    <t>Estimated monthly property tax and homeowner's insurance payment</t>
  </si>
  <si>
    <t>Maximum monthly loan payment (Item 4-Item 5)</t>
  </si>
  <si>
    <t>Planned loan maturity (years)</t>
  </si>
  <si>
    <t>Date</t>
  </si>
  <si>
    <t>Current monthly payment</t>
  </si>
  <si>
    <t>Monthly savings, pretax (Item 1 - Item 2)</t>
  </si>
  <si>
    <t>Monthly savings, after-tax (Item 3 - Item 4)</t>
  </si>
  <si>
    <t>Costs to refinance:</t>
  </si>
  <si>
    <t>Prepayment penalty</t>
  </si>
  <si>
    <t>b.</t>
  </si>
  <si>
    <t>Total closing costs (after tax)</t>
  </si>
  <si>
    <t>c.</t>
  </si>
  <si>
    <t>Gifts</t>
  </si>
  <si>
    <t>Clothing</t>
  </si>
  <si>
    <t>Personal</t>
  </si>
  <si>
    <t>Food</t>
  </si>
  <si>
    <t>Insurance</t>
  </si>
  <si>
    <t>Health</t>
  </si>
  <si>
    <t>Entertainment</t>
  </si>
  <si>
    <t>Dining out</t>
  </si>
  <si>
    <t>Dry cleaning</t>
  </si>
  <si>
    <t>Utilities</t>
  </si>
  <si>
    <t>Home</t>
  </si>
  <si>
    <t>Transportation</t>
  </si>
  <si>
    <t>Money market accounts</t>
  </si>
  <si>
    <t>A. Costs at death</t>
  </si>
  <si>
    <t>Yourself</t>
  </si>
  <si>
    <t>Overdraft protection Line</t>
  </si>
  <si>
    <t>Personal line of credit</t>
  </si>
  <si>
    <t>Credit cards</t>
  </si>
  <si>
    <t>Home equity line of credit</t>
  </si>
  <si>
    <t>TOTAL MONTHLY PAYMENTS</t>
  </si>
  <si>
    <t>Funds available for making a down payment
(Note: Closing costs are separate from down payment and should be considered when purchasing a home)</t>
    <phoneticPr fontId="55" type="noConversion"/>
  </si>
  <si>
    <t>Total investment Assets</t>
    <phoneticPr fontId="55" type="noConversion"/>
  </si>
  <si>
    <t>Total Long- term Liabilities</t>
    <phoneticPr fontId="55" type="noConversion"/>
  </si>
  <si>
    <t>Wages and Salaries</t>
    <phoneticPr fontId="55" type="noConversion"/>
  </si>
  <si>
    <t>Pensions and Annuities</t>
    <phoneticPr fontId="55" type="noConversion"/>
  </si>
  <si>
    <t>Loan payments</t>
    <phoneticPr fontId="55" type="noConversion"/>
  </si>
  <si>
    <t>Vacations</t>
    <phoneticPr fontId="55" type="noConversion"/>
  </si>
  <si>
    <t>Total Liquid Assets</t>
    <phoneticPr fontId="55" type="noConversion"/>
  </si>
  <si>
    <t>Your Spouse</t>
  </si>
  <si>
    <t>3. Settlement of estate (estimate 4% of assets)</t>
  </si>
  <si>
    <t>4. State inheritance taxes (if any)</t>
  </si>
  <si>
    <t>5. Counseling costs for adjustment to loss</t>
  </si>
  <si>
    <t>B. Lump Sums</t>
  </si>
  <si>
    <t>6. Outstanding debts</t>
  </si>
  <si>
    <t>8. Spouse retirement fund</t>
  </si>
  <si>
    <t>7. Education costs for children or spouse</t>
  </si>
  <si>
    <t xml:space="preserve">Total costs at death </t>
  </si>
  <si>
    <t>C. Cost of Household Maintenance</t>
  </si>
  <si>
    <t>10. Deceased annual after-tax income</t>
  </si>
  <si>
    <t>13. Annual Social Security survivor benefits</t>
  </si>
  <si>
    <t>Total household maintenance fund needs</t>
  </si>
  <si>
    <t>D. Available Resources to Meet Needs</t>
  </si>
  <si>
    <t>16. Total savings and investments</t>
  </si>
  <si>
    <t>17. Group life insurance</t>
  </si>
  <si>
    <t xml:space="preserve">19. Total resources to meet needs </t>
  </si>
  <si>
    <t>Balance Sheet</t>
  </si>
  <si>
    <t>Checking accounts</t>
  </si>
  <si>
    <t>Savings account</t>
  </si>
  <si>
    <t>Short term investments</t>
  </si>
  <si>
    <t>Total Personal Property</t>
  </si>
  <si>
    <t>Personal Property</t>
  </si>
  <si>
    <t>Total Real Property</t>
  </si>
  <si>
    <t>Certificate of deposit</t>
  </si>
  <si>
    <t>Liquid Assets</t>
  </si>
  <si>
    <t>Mutual Funds</t>
  </si>
  <si>
    <t>Retirement Fund, IRA</t>
  </si>
  <si>
    <t>Other</t>
  </si>
  <si>
    <t>Real  Property</t>
  </si>
  <si>
    <t>Primary Residence</t>
  </si>
  <si>
    <t>Second Home</t>
  </si>
  <si>
    <t>Investments</t>
  </si>
  <si>
    <t>Auto</t>
  </si>
  <si>
    <t>Recreation Vehicles</t>
  </si>
  <si>
    <t>Household furnishings</t>
  </si>
  <si>
    <t>Jewelry and artwork</t>
  </si>
  <si>
    <t xml:space="preserve">Current Liabilities </t>
  </si>
  <si>
    <t>Utlities</t>
  </si>
  <si>
    <t>Rent</t>
  </si>
  <si>
    <t>Insurance premiums</t>
  </si>
  <si>
    <t>Taxes</t>
  </si>
  <si>
    <t>Medical/dental bills</t>
  </si>
  <si>
    <t>Repair bills</t>
  </si>
  <si>
    <t>Bank Credit Card bills</t>
  </si>
  <si>
    <t>Store Credit Card bills</t>
  </si>
  <si>
    <t>Gas credit cards</t>
  </si>
  <si>
    <t>Bank line of credit</t>
  </si>
  <si>
    <t>Other liabilities</t>
  </si>
  <si>
    <t>Total Current Liabilities</t>
  </si>
  <si>
    <t>Long-term Liabilities</t>
  </si>
  <si>
    <t>Mortgage</t>
  </si>
  <si>
    <t>Second Mortgage</t>
  </si>
  <si>
    <t>Investment mortgage</t>
  </si>
  <si>
    <t>Auto Loans</t>
  </si>
  <si>
    <t>Home improvement loan</t>
  </si>
  <si>
    <t>Single-payment loans</t>
  </si>
  <si>
    <t>Clothes shoes, accessories</t>
  </si>
  <si>
    <t>Homeowner's</t>
  </si>
  <si>
    <t>Life Insurance</t>
  </si>
  <si>
    <t>Auto Insurance</t>
  </si>
  <si>
    <t>Income and Social Security</t>
  </si>
  <si>
    <t>Property (if not included in mortgage)</t>
  </si>
  <si>
    <t>Dining Out</t>
  </si>
  <si>
    <t>Major purchases</t>
  </si>
  <si>
    <t>Personal Care</t>
  </si>
  <si>
    <t>cosmetics, hair care etc.</t>
  </si>
  <si>
    <t>other</t>
  </si>
  <si>
    <t>Other Items</t>
  </si>
  <si>
    <t>Charitable contributions</t>
  </si>
  <si>
    <t>student loan payments</t>
  </si>
  <si>
    <t>TOTAL EXPENSES</t>
  </si>
  <si>
    <t>Cash Surplus (or Deficit)</t>
  </si>
  <si>
    <t>MONTHLY INCOME</t>
    <phoneticPr fontId="3" type="noConversion"/>
  </si>
  <si>
    <t>NOW</t>
    <phoneticPr fontId="3" type="noConversion"/>
  </si>
  <si>
    <t>RETIREMENT</t>
    <phoneticPr fontId="3" type="noConversion"/>
  </si>
  <si>
    <t>Salary (including spouse)</t>
  </si>
  <si>
    <t>Commissions, Bonuses, Tips</t>
  </si>
  <si>
    <t>Interest, Dividends</t>
  </si>
  <si>
    <t>Social Security</t>
  </si>
  <si>
    <t>Rental Income</t>
  </si>
  <si>
    <t>Pensions</t>
  </si>
  <si>
    <t>Annuities</t>
  </si>
  <si>
    <t>Veterans Benefits</t>
  </si>
  <si>
    <t>TOTAL INCOME (A)</t>
  </si>
  <si>
    <t>MONTHLY EXPENSES</t>
    <phoneticPr fontId="3" type="noConversion"/>
  </si>
  <si>
    <t xml:space="preserve">    Mortgage</t>
  </si>
  <si>
    <t xml:space="preserve">    Property Tax</t>
  </si>
  <si>
    <t xml:space="preserve">    Homeowner’s Insurance</t>
  </si>
  <si>
    <t xml:space="preserve">    Rent</t>
  </si>
  <si>
    <t xml:space="preserve">    Utilities</t>
  </si>
  <si>
    <t xml:space="preserve">    Maintenance Fees</t>
  </si>
  <si>
    <t xml:space="preserve">    Groceries</t>
  </si>
  <si>
    <t xml:space="preserve">    Dining Out</t>
  </si>
  <si>
    <t xml:space="preserve">   Vehicle Maintenance</t>
  </si>
  <si>
    <t xml:space="preserve">   Fuel</t>
  </si>
  <si>
    <t xml:space="preserve">   Auto Insurance</t>
  </si>
  <si>
    <t xml:space="preserve">   Public Transportation</t>
  </si>
  <si>
    <t>Health Care</t>
  </si>
  <si>
    <t xml:space="preserve">   Medical Services</t>
  </si>
  <si>
    <t xml:space="preserve">   Medications and supplies</t>
  </si>
  <si>
    <t xml:space="preserve">   Health Insurance</t>
  </si>
  <si>
    <t>Personal Insurance</t>
  </si>
  <si>
    <t xml:space="preserve">   Life Insurance</t>
  </si>
  <si>
    <t xml:space="preserve">   Disability Insurance</t>
  </si>
  <si>
    <t xml:space="preserve">   Long-term insurance</t>
  </si>
  <si>
    <t xml:space="preserve">   Other insurance</t>
  </si>
  <si>
    <t>Personal expenses</t>
  </si>
  <si>
    <t xml:space="preserve">   Clothing</t>
  </si>
  <si>
    <t xml:space="preserve">   Products and services</t>
  </si>
  <si>
    <t>Miscellaneous Expenses</t>
  </si>
  <si>
    <t xml:space="preserve">   Loans and Credit cards</t>
  </si>
  <si>
    <t xml:space="preserve">   Travel or vacation</t>
  </si>
  <si>
    <t xml:space="preserve">   Hobbies</t>
  </si>
  <si>
    <t xml:space="preserve">   Gifts</t>
  </si>
  <si>
    <t xml:space="preserve">   Education</t>
  </si>
  <si>
    <t xml:space="preserve">   Charitable Contributions</t>
  </si>
  <si>
    <t>TOTAL MONTHLY EXPENSES (B)</t>
  </si>
  <si>
    <t>Retirement Needs:</t>
  </si>
  <si>
    <t>NOW: A - B =surplus or (deficit)</t>
    <phoneticPr fontId="3" type="noConversion"/>
  </si>
  <si>
    <t>Retirement: A - B =Surplus or (deficit)</t>
    <phoneticPr fontId="3" type="noConversion"/>
  </si>
  <si>
    <t>Answer the following questions regarding your calculations:</t>
  </si>
  <si>
    <t>1. What have you learned from completing your retirment calculations?</t>
    <phoneticPr fontId="3" type="noConversion"/>
  </si>
  <si>
    <t>2. Are there adjustments you need to make now? Or later?</t>
  </si>
  <si>
    <t>3. What changes will you have to make in order to retire comfortably?</t>
    <phoneticPr fontId="3" type="noConversion"/>
  </si>
  <si>
    <t>4. Has there been a change in your financial outlook for the future?</t>
  </si>
  <si>
    <t>Years until Retirement</t>
    <phoneticPr fontId="2" type="noConversion"/>
  </si>
  <si>
    <t>5% Inflation Factor</t>
  </si>
  <si>
    <t>Stock name</t>
    <phoneticPr fontId="2" type="noConversion"/>
  </si>
  <si>
    <t>Stock 2</t>
    <phoneticPr fontId="2" type="noConversion"/>
  </si>
  <si>
    <t xml:space="preserve">Stock 3 </t>
    <phoneticPr fontId="2" type="noConversion"/>
  </si>
  <si>
    <t>Date</t>
    <phoneticPr fontId="2" type="noConversion"/>
  </si>
  <si>
    <t>Symbol</t>
    <phoneticPr fontId="2" type="noConversion"/>
  </si>
  <si>
    <t>Purchase Price</t>
    <phoneticPr fontId="2" type="noConversion"/>
  </si>
  <si>
    <t>Section B: In this area you will record your weekly market value of your stock.</t>
    <phoneticPr fontId="2" type="noConversion"/>
  </si>
  <si>
    <t>Date</t>
    <phoneticPr fontId="2" type="noConversion"/>
  </si>
  <si>
    <t>Unit 3</t>
    <phoneticPr fontId="2" type="noConversion"/>
  </si>
  <si>
    <t>Unit 4</t>
    <phoneticPr fontId="2" type="noConversion"/>
  </si>
  <si>
    <t>Unit 5</t>
    <phoneticPr fontId="2" type="noConversion"/>
  </si>
  <si>
    <t>Unit 6</t>
    <phoneticPr fontId="2" type="noConversion"/>
  </si>
  <si>
    <t xml:space="preserve">Unit 7 </t>
    <phoneticPr fontId="2" type="noConversion"/>
  </si>
  <si>
    <t>Gain or loss</t>
    <phoneticPr fontId="2" type="noConversion"/>
  </si>
  <si>
    <t>Unit 2</t>
    <phoneticPr fontId="2" type="noConversion"/>
  </si>
  <si>
    <t>Unit 3</t>
    <phoneticPr fontId="2" type="noConversion"/>
  </si>
  <si>
    <t>Unit 4</t>
    <phoneticPr fontId="2" type="noConversion"/>
  </si>
  <si>
    <t>Unit 6</t>
    <phoneticPr fontId="2" type="noConversion"/>
  </si>
  <si>
    <t>1. What economic issues affected your decisions to purchase the stock?</t>
    <phoneticPr fontId="2" type="noConversion"/>
  </si>
  <si>
    <t>2. How will the current market value of your stock affect your finances?</t>
    <phoneticPr fontId="2" type="noConversion"/>
  </si>
  <si>
    <t>3. How can any furutre investment you make affect your financial plan?</t>
    <phoneticPr fontId="2" type="noConversion"/>
  </si>
  <si>
    <t>4. How will your financial plan help your with any future investments for your personal wealth?</t>
    <phoneticPr fontId="2" type="noConversion"/>
  </si>
  <si>
    <r>
      <rPr>
        <b/>
        <sz val="12"/>
        <rFont val="Arial"/>
        <family val="2"/>
      </rPr>
      <t>Directions</t>
    </r>
    <r>
      <rPr>
        <sz val="12"/>
        <rFont val="Arial"/>
        <family val="2"/>
      </rPr>
      <t>: To determine future income (in dollars) you go to the number of years before retirement and locate the factor. Mulitiply the factor times the income amount in your 8.1 Retirement Needs Calculator worksheet.</t>
    </r>
  </si>
  <si>
    <t>Stock 1</t>
  </si>
  <si>
    <t>Current Price Stock 1</t>
  </si>
  <si>
    <t>Current Price Stock 2</t>
  </si>
  <si>
    <t>Current Price Stock 3</t>
  </si>
  <si>
    <t>Total Investment</t>
  </si>
  <si>
    <t>Section C: This calculates the amount of investment per week based on current week stock price and number of shares.</t>
  </si>
  <si>
    <t>Section D: In this section you will record comments from each unit and answer the 4 questions below.</t>
  </si>
  <si>
    <t>Total Investment Each Week</t>
  </si>
  <si>
    <t>1. What would you do if you suddely lost your job and had no income?</t>
    <phoneticPr fontId="52" type="noConversion"/>
  </si>
  <si>
    <t xml:space="preserve">                         Unit 2: Worksheet 3: Questions</t>
  </si>
  <si>
    <t>3. Discuss the importance of having a financial plan.</t>
  </si>
  <si>
    <t>4. What could be the long-term effects from this situation?</t>
  </si>
  <si>
    <t>2. How long would you be able to survive finacially?</t>
  </si>
  <si>
    <r>
      <t>Directions:</t>
    </r>
    <r>
      <rPr>
        <sz val="12"/>
        <rFont val="Arial"/>
        <family val="2"/>
      </rPr>
      <t xml:space="preserve"> Please record every penny you spend each day, </t>
    </r>
    <r>
      <rPr>
        <b/>
        <sz val="12"/>
        <rFont val="Arial"/>
        <family val="2"/>
      </rPr>
      <t>beginning no later than Thursday</t>
    </r>
    <r>
      <rPr>
        <sz val="12"/>
        <rFont val="Arial"/>
        <family val="2"/>
      </rPr>
      <t xml:space="preserve"> (the second day of this class) and </t>
    </r>
    <r>
      <rPr>
        <b/>
        <sz val="12"/>
        <rFont val="Arial"/>
        <family val="2"/>
      </rPr>
      <t>ending Monday</t>
    </r>
    <r>
      <rPr>
        <sz val="12"/>
        <rFont val="Arial"/>
        <family val="2"/>
      </rPr>
      <t xml:space="preserve"> (the day before the unit ends).  Your daily spending log for week two will begin the following day (Tuesday). 
Place the amount you have spent in the categories provided below. Additional categories can be added in columns J and K. Make sure you record cash spent and credit card charges. If you have more than one transaction for the same category, total the amounts spent and add it to the appropriate cell in this worksheet. The total expenditures in column M will automatically compute for each day. Explain daily expenditures in the comments section in column N. If your entire comment does not appear in column N, double-click on the row dividing line to automatically enlarge the cell to fit the text. 
Provide a brief summary of your expenditures for week one in row 16.  Identify categories within your daily spending log that could be reduced to decrease the total amount of your spending.
</t>
    </r>
    <r>
      <rPr>
        <b/>
        <sz val="12"/>
        <rFont val="Arial"/>
        <family val="2"/>
      </rPr>
      <t>Please save this spreadsheet each time you add information.</t>
    </r>
    <r>
      <rPr>
        <sz val="12"/>
        <rFont val="Arial"/>
        <family val="2"/>
      </rPr>
      <t xml:space="preserve"> When you are ready to submit, save your workbook by clicking the Office button at the top of your spreadsheet then click Save As.  Name the file Username-AB104 Financial Plan Workbook Unit#.xlsx (Example: TAllen- AB104 Financial Plan Workbook Unit1.xlsx).
</t>
    </r>
  </si>
  <si>
    <t>(Enter date started here)</t>
  </si>
  <si>
    <r>
      <t>Directions</t>
    </r>
    <r>
      <rPr>
        <sz val="12"/>
        <rFont val="Arial"/>
        <family val="2"/>
      </rPr>
      <t>: Please record every penny you spend each day,</t>
    </r>
    <r>
      <rPr>
        <b/>
        <sz val="12"/>
        <color indexed="10"/>
        <rFont val="Arial"/>
        <family val="2"/>
      </rPr>
      <t xml:space="preserve"> </t>
    </r>
    <r>
      <rPr>
        <b/>
        <sz val="12"/>
        <rFont val="Arial"/>
        <family val="2"/>
      </rPr>
      <t>beginning Tuesday</t>
    </r>
    <r>
      <rPr>
        <sz val="12"/>
        <rFont val="Arial"/>
        <family val="2"/>
      </rPr>
      <t xml:space="preserve"> (the last day of Unit 1) and </t>
    </r>
    <r>
      <rPr>
        <b/>
        <sz val="12"/>
        <rFont val="Arial"/>
        <family val="2"/>
      </rPr>
      <t>ending Monday</t>
    </r>
    <r>
      <rPr>
        <sz val="12"/>
        <rFont val="Arial"/>
        <family val="2"/>
      </rPr>
      <t xml:space="preserve"> (the day before the unit ends). 
Your daily spending log for week three will begin the following day (Tuesday). 
Place the amount you have spent in the categories provided below. Additional categories can be added in columns J and K. Make sure you record cash spent and credit card charges. If you have more than one transaction for the same category, total the amounts spent and add it to the appropriate cell in this worksheet. The total expenditures in column M will automatically compute for each day. Explain daily expenditures in the comments section in column N. If your entire comment does not appear in column N, double-click on the row dividing line to automatically enlarge the cell to fit the text. 
Provide a brief summary of your expenditures for week two and answer each question posted below.
</t>
    </r>
    <r>
      <rPr>
        <b/>
        <sz val="12"/>
        <rFont val="Arial"/>
        <family val="2"/>
      </rPr>
      <t xml:space="preserve">
Please save this spreadsheet each time you add information.</t>
    </r>
    <r>
      <rPr>
        <sz val="12"/>
        <rFont val="Arial"/>
        <family val="2"/>
      </rPr>
      <t xml:space="preserve"> When you are ready to submit, save your workbook by clicking the Office button at the top of your spreadsheet then click Save As.  Name the file Username-AB104 Financial Plan Workbook Unit#.xlsx (Example: TAllen- AB104 Financial Plan Workbook Unit1.xlsx)
</t>
    </r>
  </si>
  <si>
    <r>
      <t>Directions:</t>
    </r>
    <r>
      <rPr>
        <sz val="12"/>
        <rFont val="Arial"/>
        <family val="2"/>
      </rPr>
      <t xml:space="preserve"> Please record every penny you spend each day, </t>
    </r>
    <r>
      <rPr>
        <b/>
        <sz val="12"/>
        <rFont val="Arial"/>
        <family val="2"/>
      </rPr>
      <t>beginning Tuesday</t>
    </r>
    <r>
      <rPr>
        <sz val="12"/>
        <rFont val="Arial"/>
        <family val="2"/>
      </rPr>
      <t xml:space="preserve"> (the last day of Unit 2) and </t>
    </r>
    <r>
      <rPr>
        <b/>
        <sz val="12"/>
        <rFont val="Arial"/>
        <family val="2"/>
      </rPr>
      <t>ending Monday</t>
    </r>
    <r>
      <rPr>
        <sz val="12"/>
        <rFont val="Arial"/>
        <family val="2"/>
      </rPr>
      <t xml:space="preserve"> (the day before the unit ends). 
At the end of this unit ,your daily spending log will provide a summary of three weeks of total expenditures. 
Place the amount you have spent in the categories provided below. Additional categories can be added in columns J and K. Make sure you record cash spent and credit card charges. If you have more than one transaction for the same category, total the amounts spent and add it to the appropriate cell in this worksheet. The total expenditures in column M will automatically compute each day. Explain daily expenditures in the comments section in column N. If your entire comment does not appear in column N, double-click on the row dividing line to automatically enlarge the cell to fit the text. 
Provide a brief summary of your expenditures for week three and answer each question posted below.
</t>
    </r>
    <r>
      <rPr>
        <b/>
        <sz val="12"/>
        <rFont val="Arial"/>
        <family val="2"/>
      </rPr>
      <t>Please save this spreadsheet each time you add information.</t>
    </r>
    <r>
      <rPr>
        <b/>
        <sz val="12"/>
        <color indexed="10"/>
        <rFont val="Arial"/>
        <family val="2"/>
      </rPr>
      <t xml:space="preserve"> </t>
    </r>
    <r>
      <rPr>
        <sz val="12"/>
        <rFont val="Arial"/>
        <family val="2"/>
      </rPr>
      <t>When you are ready to submit, save your workbook by clicking the Office button at the top of your spreadsheet then click Save As.  Name the file Username-AB104 Financial Plan Workbook Unit#.xlsx (Example: TAllen- AB104 Financial Plan Workbook Unit1.xlsx)</t>
    </r>
    <r>
      <rPr>
        <b/>
        <sz val="12"/>
        <color indexed="10"/>
        <rFont val="Arial"/>
        <family val="2"/>
      </rPr>
      <t xml:space="preserve">
</t>
    </r>
    <r>
      <rPr>
        <b/>
        <sz val="12"/>
        <rFont val="Tahoma"/>
        <family val="2"/>
      </rPr>
      <t xml:space="preserve">
</t>
    </r>
    <r>
      <rPr>
        <sz val="12"/>
        <rFont val="Tahoma"/>
        <family val="2"/>
      </rPr>
      <t xml:space="preserve"> </t>
    </r>
    <r>
      <rPr>
        <b/>
        <sz val="12"/>
        <rFont val="Arial"/>
        <family val="2"/>
      </rPr>
      <t xml:space="preserve">
</t>
    </r>
    <r>
      <rPr>
        <sz val="12"/>
        <rFont val="Arial"/>
        <family val="2"/>
      </rPr>
      <t xml:space="preserve">
</t>
    </r>
  </si>
  <si>
    <t>1.  Provide a brief summary of your expenditures for week three.</t>
  </si>
  <si>
    <t>2. Are there any banking fees that you encounter each month? What actions might be taken to reduce or eliminate these cash outflows?</t>
  </si>
  <si>
    <t>3. What other areas of your daily spending might be reduced or revised?</t>
  </si>
  <si>
    <t>Summary - Answer the three summary questions below.</t>
  </si>
  <si>
    <t>1.  Provide a brief summary of your expenditures for week two.</t>
  </si>
  <si>
    <t>2. What information from your daily spending log might encourage you to reconsider various money management actions?</t>
  </si>
  <si>
    <t>3. How can your daily spending log assist you when planning and implementing a budget?</t>
  </si>
  <si>
    <t>Summary - Answer the two summary questions below.</t>
  </si>
  <si>
    <t>1.  Provide a brief summary of your expenditures for week one.</t>
  </si>
  <si>
    <t>2.  Identify categories within your daily spending log that could be reduced to decrease the total amount of your spending.</t>
  </si>
  <si>
    <t>Section A: In this area you will record your initial Purchase of the stock.</t>
  </si>
  <si>
    <r>
      <rPr>
        <b/>
        <sz val="12"/>
        <rFont val="Arial"/>
        <family val="2"/>
      </rPr>
      <t>Directions:</t>
    </r>
    <r>
      <rPr>
        <sz val="12"/>
        <rFont val="Arial"/>
        <family val="2"/>
      </rPr>
      <t xml:space="preserve"> You are given $10,000 to invest in the stock market. You are to pick stock of your choice. No more than three different stocks and you must invest the whole $10,000. You will enter your stock name, symbol, the date, the price and the total number of shares purchased. Each week you will check your stock and record the current market value. In the comment section you will note any changes and the possible reasons for the change. You will do this during all units between starting with Unit 2 and ending with Unit 7.</t>
    </r>
  </si>
  <si>
    <t># of shares</t>
  </si>
  <si>
    <t>Sometimes unexpected events happen in our lives, and our cash flow is affected. Do you have a plan in place? Answer the following questions.</t>
  </si>
  <si>
    <r>
      <t xml:space="preserve">The personal balance sheet is a summary of your assets (what you own), your liabilities (what you owe), and your net worth (assets minus liabilities). 
</t>
    </r>
    <r>
      <rPr>
        <b/>
        <sz val="12"/>
        <rFont val="Arial"/>
        <family val="2"/>
      </rPr>
      <t>Steps:</t>
    </r>
    <r>
      <rPr>
        <sz val="12"/>
        <rFont val="Arial"/>
        <family val="2"/>
      </rPr>
      <t xml:space="preserve">
1. List the value of your assets according to the categories in column B of the worksheet.
2. List the value of your liabilities according to the categories in column E of the worksheet.
3. The net worth is calculated and displayed in cell E34.
*Net worth = total assets (B37) minus total liabilities (E32)
*Total assets = total liabilities (E32) + net worth (E34)</t>
    </r>
  </si>
  <si>
    <t>Credit Cards</t>
  </si>
  <si>
    <t>Loan payments</t>
  </si>
  <si>
    <t>Repairs &amp; maintnenance</t>
  </si>
  <si>
    <r>
      <rPr>
        <sz val="12"/>
        <rFont val="Arial"/>
        <family val="2"/>
      </rPr>
      <t>A Personal Income and Expense Statement is a cash basis statement that shows the actual cash receipts and actual expenditures for a certain period of time. This statement includes all income and expenses for the month.  Total income minus total expenses will provide you with your cash surplus or cash deficit. If your total income is greater than your total expenses, you will have a cash surplus. If your total income is less than your total expenses, you will have a cash deficit.</t>
    </r>
    <r>
      <rPr>
        <b/>
        <sz val="12"/>
        <rFont val="Arial"/>
        <family val="2"/>
      </rPr>
      <t xml:space="preserve">
Steps:
</t>
    </r>
    <r>
      <rPr>
        <sz val="12"/>
        <rFont val="Arial"/>
        <family val="2"/>
      </rPr>
      <t xml:space="preserve">1. List all of your income.
2. List all of your expenses according to each category.
3. The cash surplus or cash deficit is automatically calculated in cell D59.
     Cash surplus/deficit formula: total Income (D20) minus total expenses (D57).
</t>
    </r>
  </si>
  <si>
    <t>New monthly payment</t>
  </si>
  <si>
    <t>Income Tax Bracket (Enter as decimal)</t>
  </si>
  <si>
    <t>Tax on monthly savings (Item 3 x Item 4)</t>
  </si>
  <si>
    <t>a.</t>
  </si>
  <si>
    <t>3. Pre-tax savings on monthly payment will be automatically calculated (H12 - H13).</t>
  </si>
  <si>
    <t>5. The monthly savings after tax will be automatically calculated in cell H17.</t>
  </si>
  <si>
    <t>6. Enter the costs to refinance your mortgage. Check your mortgage papers or lender’s policy to find the prepayment penalty.</t>
  </si>
  <si>
    <t xml:space="preserve">7. The months to breakeven are automatically calculated in cell H22. This is calculated by taking the total refinancing costs (H21) and dividing it by your monthly savings after tax (H17).  </t>
  </si>
  <si>
    <r>
      <rPr>
        <b/>
        <sz val="10"/>
        <rFont val="Arial"/>
        <family val="2"/>
      </rPr>
      <t>Directions:</t>
    </r>
    <r>
      <rPr>
        <sz val="10"/>
        <rFont val="Arial"/>
        <family val="2"/>
      </rPr>
      <t xml:space="preserve"> There are nine items to fill in on this sheet. 
</t>
    </r>
    <r>
      <rPr>
        <b/>
        <sz val="10"/>
        <rFont val="Arial"/>
        <family val="2"/>
      </rPr>
      <t xml:space="preserve">Item 1 </t>
    </r>
    <r>
      <rPr>
        <sz val="10"/>
        <rFont val="Arial"/>
        <family val="2"/>
      </rPr>
      <t xml:space="preserve">(Include all income)
</t>
    </r>
    <r>
      <rPr>
        <b/>
        <sz val="10"/>
        <rFont val="Arial"/>
        <family val="2"/>
      </rPr>
      <t>Item 3</t>
    </r>
    <r>
      <rPr>
        <sz val="10"/>
        <rFont val="Arial"/>
        <family val="2"/>
      </rPr>
      <t xml:space="preserve"> (An average lender's affordability ratio has been provided.  This can range from 28 to 33 percent depending on lender.)
</t>
    </r>
    <r>
      <rPr>
        <b/>
        <sz val="10"/>
        <rFont val="Arial"/>
        <family val="2"/>
      </rPr>
      <t>Item 5</t>
    </r>
    <r>
      <rPr>
        <sz val="10"/>
        <rFont val="Arial"/>
        <family val="2"/>
      </rPr>
      <t xml:space="preserve"> (Do some research on houses in your area to determine the combined monthly  tax and insurance payment.)
</t>
    </r>
    <r>
      <rPr>
        <b/>
        <sz val="10"/>
        <rFont val="Arial"/>
        <family val="2"/>
      </rPr>
      <t>Item 7</t>
    </r>
    <r>
      <rPr>
        <sz val="10"/>
        <rFont val="Arial"/>
        <family val="2"/>
      </rPr>
      <t xml:space="preserve"> (research for current interest rates)
</t>
    </r>
    <r>
      <rPr>
        <b/>
        <sz val="10"/>
        <rFont val="Arial"/>
        <family val="2"/>
      </rPr>
      <t>Item 8</t>
    </r>
    <r>
      <rPr>
        <sz val="10"/>
        <rFont val="Arial"/>
        <family val="2"/>
      </rPr>
      <t xml:space="preserve"> (determine the number of years for loan. This is usually 15 or 30).
</t>
    </r>
    <r>
      <rPr>
        <b/>
        <sz val="10"/>
        <rFont val="Arial"/>
        <family val="2"/>
      </rPr>
      <t>Item 9</t>
    </r>
    <r>
      <rPr>
        <sz val="10"/>
        <rFont val="Arial"/>
        <family val="2"/>
      </rPr>
      <t xml:space="preserve"> (Find this value by using Item 7 and Item 8 and Table of Monthly Mortgage Payments (below).)
</t>
    </r>
    <r>
      <rPr>
        <b/>
        <sz val="10"/>
        <rFont val="Arial"/>
        <family val="2"/>
      </rPr>
      <t>Item 11</t>
    </r>
    <r>
      <rPr>
        <sz val="10"/>
        <rFont val="Arial"/>
        <family val="2"/>
      </rPr>
      <t xml:space="preserve"> (How much do you have available for a downpayment?)</t>
    </r>
  </si>
  <si>
    <r>
      <t xml:space="preserve">Maximum loan based on monthly income 
</t>
    </r>
    <r>
      <rPr>
        <b/>
        <sz val="12"/>
        <color indexed="23"/>
        <rFont val="Arial"/>
        <family val="2"/>
      </rPr>
      <t>$10,000 x (Item 6 divided by Item 9)</t>
    </r>
  </si>
  <si>
    <t>Using the Table of Monthly Mortgage Payment (left side)</t>
  </si>
  <si>
    <t xml:space="preserve">Instructions: 
1. Find the interest rate in the first column for your loan.
2. Locate the value that corresponds to the length of your loan. 
3. Place this number in Line 9 of this worksheet. </t>
  </si>
  <si>
    <r>
      <t xml:space="preserve">
A budget is a forecast of your income and expenses and is very important to insure a secure financial future.
A budget is a specific plan for spending income which is also called a spending plan. 
</t>
    </r>
    <r>
      <rPr>
        <b/>
        <sz val="12"/>
        <rFont val="Arial"/>
        <family val="2"/>
      </rPr>
      <t xml:space="preserve">Steps: </t>
    </r>
    <r>
      <rPr>
        <sz val="12"/>
        <rFont val="Arial"/>
        <family val="2"/>
      </rPr>
      <t xml:space="preserve">
1. Enter your estimated income for each month in rows 5 through 8.
2. Navigate through the categories and enter any expenses you think you may have in the upcoming year. Please remember to include the auto or life insurance premiums.
3. The</t>
    </r>
    <r>
      <rPr>
        <b/>
        <sz val="12"/>
        <rFont val="Arial"/>
        <family val="2"/>
      </rPr>
      <t xml:space="preserve"> totals category </t>
    </r>
    <r>
      <rPr>
        <sz val="12"/>
        <rFont val="Arial"/>
        <family val="2"/>
      </rPr>
      <t>(row 8, 19, 28, 37, 44, 54, 63, 70, 80, 88, 96, 104) will indicate how much money you will spend in each category by month.
4. Your total expenses will display in row 106.
5. Your surplus or deficit of money available will be displayed in row 107.  This is computed by deducting your total expenses from your total income.                                                                                           6. Once you have completed your budget for the year, go to worksheet "</t>
    </r>
    <r>
      <rPr>
        <b/>
        <sz val="12"/>
        <rFont val="Arial"/>
        <family val="2"/>
      </rPr>
      <t>U2 2.3 Questions</t>
    </r>
    <r>
      <rPr>
        <sz val="12"/>
        <rFont val="Arial"/>
        <family val="2"/>
      </rPr>
      <t xml:space="preserve">" and answer the questions.
</t>
    </r>
  </si>
  <si>
    <t>1.    Enter your current monthly payment.</t>
  </si>
  <si>
    <r>
      <t xml:space="preserve">This worksheet will assist you in making the decision to re-finance your current mortgage or not. It will look at the savings you may receive if you refinance you existing mortgage.
</t>
    </r>
    <r>
      <rPr>
        <b/>
        <sz val="12"/>
        <rFont val="Arial"/>
        <family val="2"/>
      </rPr>
      <t>Steps:</t>
    </r>
  </si>
  <si>
    <r>
      <t xml:space="preserve">Setting goals for your financial future is an important step in the financial planning process. This sheet can be used to help you plan for your financial success. 
This worksheet is divided into three separate areas: 
* Short-term goals are goals to be obtained in one year or less.
* Intermediate goals are goals which are obtainable in two to five years.
* Long-term goals are goals which is obtainable after five years. 
</t>
    </r>
    <r>
      <rPr>
        <b/>
        <sz val="12"/>
        <rFont val="Arial"/>
        <family val="2"/>
      </rPr>
      <t>Steps:</t>
    </r>
    <r>
      <rPr>
        <sz val="12"/>
        <rFont val="Arial"/>
        <family val="2"/>
      </rPr>
      <t xml:space="preserve">
1.  Place each goal in the appropriate area and indicate the priority, expected date of completion, and the estimate of cost each week. Provide goal comments in column G.
2. Once completed, make sure you carry over the monthly costs for your investments to your </t>
    </r>
    <r>
      <rPr>
        <b/>
        <sz val="12"/>
        <rFont val="Arial"/>
        <family val="2"/>
      </rPr>
      <t>U2 2.2 Personal Annual Budget</t>
    </r>
    <r>
      <rPr>
        <sz val="12"/>
        <rFont val="Arial"/>
        <family val="2"/>
      </rPr>
      <t xml:space="preserve"> worksheet.
</t>
    </r>
    <r>
      <rPr>
        <b/>
        <sz val="12"/>
        <rFont val="Arial"/>
        <family val="2"/>
      </rPr>
      <t/>
    </r>
  </si>
  <si>
    <t>Week 1:  Enter the spending log dates below.</t>
  </si>
  <si>
    <t xml:space="preserve"> Unit 2: Worksheet 2.1 Personal Financial Goals</t>
  </si>
  <si>
    <t>Daily Spending Log- Unit 1</t>
  </si>
  <si>
    <t>Daily Spending Log- Unit 2</t>
  </si>
  <si>
    <t>Unit 2: Worksheet 2: Personal Annual Budget</t>
  </si>
  <si>
    <t xml:space="preserve">Daily Spending Log- Unit 3 </t>
  </si>
  <si>
    <t>Unit 3: Worksheet 1: Balance Sheet</t>
  </si>
  <si>
    <t>Unit 3: Worksheet 2: Personal Income and Expense Statement</t>
  </si>
  <si>
    <t>Unit 4: Worksheet 1: Mortgage Refinance Analysis</t>
  </si>
  <si>
    <t>Unit 4: Worksheet 2: Home Affordability Analysis</t>
  </si>
  <si>
    <t>Unit 5: Worksheet 1: How's My Credit?</t>
  </si>
  <si>
    <t>Unit 5: Worksheet 2: Tracking Your Consumer Debt</t>
  </si>
  <si>
    <t>Unit 6: Worksheet 1: Life Insurance Needs</t>
  </si>
  <si>
    <t>Unit 7: Worksheet 7.1 Stock Trader</t>
  </si>
  <si>
    <t>Unit 8: Worksheet 1: Retirement Needs</t>
  </si>
  <si>
    <r>
      <rPr>
        <b/>
        <sz val="12"/>
        <rFont val="Arial"/>
        <family val="2"/>
      </rPr>
      <t>Directions:</t>
    </r>
    <r>
      <rPr>
        <sz val="12"/>
        <rFont val="Arial"/>
        <family val="2"/>
      </rPr>
      <t xml:space="preserve"> It is important for you to understand and know what your current financial needs and your future needs at retirement. To complete this worksheet you will fill in the various categories that pertain to your situation for now and later. You will need to include all income and expenses for both now and at retirement. You will use your monthly averages for both income and expenses. For your monthly income at retirement you will use the 5% inflation factor from worksheet 8.2 based on your number of years until retirement. Enter the factor in cell F3 to see the calculations of income categories needed at retirement based on this 5% inflation factor.</t>
    </r>
  </si>
  <si>
    <t>Unit 8: Worksheet 8.2 Inflation Table</t>
  </si>
  <si>
    <r>
      <rPr>
        <sz val="12"/>
        <rFont val="Arial"/>
        <family val="2"/>
      </rPr>
      <t>2.    To find out what the new payment amount will be go to</t>
    </r>
    <r>
      <rPr>
        <u/>
        <sz val="12"/>
        <color theme="10"/>
        <rFont val="Arial"/>
        <family val="2"/>
      </rPr>
      <t xml:space="preserve"> http://www.bankrate.com. </t>
    </r>
    <r>
      <rPr>
        <sz val="12"/>
        <rFont val="Arial"/>
        <family val="2"/>
      </rPr>
      <t>Click on “mortgage rates” and enter your state and your city.  Enter amount to be refinanced and the length of loan. This will give you different banks in the area with their rates and the payment amount. Enter the payment amount on line 2.</t>
    </r>
  </si>
  <si>
    <r>
      <rPr>
        <sz val="12"/>
        <rFont val="Arial"/>
        <family val="2"/>
      </rPr>
      <t>4. Calculate the taxes on your monthly savings. Even though you may be saving money with the refinance, it will result in more taxable income. Determine your income tax bracket in cell H16. If you do not know your income tax bracket go to:</t>
    </r>
    <r>
      <rPr>
        <u/>
        <sz val="12"/>
        <color theme="10"/>
        <rFont val="Arial"/>
        <family val="2"/>
      </rPr>
      <t xml:space="preserve"> https://www.efile.com/tax-service/tax-calculator/tax-brackets/  </t>
    </r>
    <r>
      <rPr>
        <sz val="12"/>
        <rFont val="Arial"/>
        <family val="2"/>
      </rPr>
      <t>: Enter the year and your filing status. Then locate your gross income amount and your income tax bracket.</t>
    </r>
  </si>
  <si>
    <t>Note: Only use those loans that require regular monthly payments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</si>
</sst>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409]d\-mmm\-yy;@"/>
    <numFmt numFmtId="165" formatCode="&quot;$&quot;#,##0.00"/>
    <numFmt numFmtId="166" formatCode="#,##0.0"/>
    <numFmt numFmtId="167" formatCode="_(* #,##0_);_(* \(#,##0\);_(* &quot;-&quot;??_);_(@_)"/>
  </numFmts>
  <fonts count="65" x14ac:knownFonts="1">
    <font>
      <sz val="10"/>
      <name val="Arial"/>
    </font>
    <font>
      <sz val="11"/>
      <color theme="1"/>
      <name val="Calibri"/>
      <family val="2"/>
      <scheme val="minor"/>
    </font>
    <font>
      <b/>
      <sz val="10"/>
      <name val="Tahoma"/>
      <family val="2"/>
    </font>
    <font>
      <sz val="10"/>
      <name val="Tahoma"/>
      <family val="2"/>
    </font>
    <font>
      <b/>
      <sz val="16"/>
      <name val="Tahoma"/>
      <family val="2"/>
    </font>
    <font>
      <b/>
      <sz val="12"/>
      <name val="Tahoma"/>
      <family val="2"/>
    </font>
    <font>
      <b/>
      <sz val="10"/>
      <name val="Arial"/>
      <family val="2"/>
    </font>
    <font>
      <b/>
      <sz val="12"/>
      <name val="Arial"/>
      <family val="2"/>
    </font>
    <font>
      <sz val="10"/>
      <name val="Arial"/>
    </font>
    <font>
      <sz val="16"/>
      <name val="Arial"/>
      <family val="2"/>
    </font>
    <font>
      <sz val="12"/>
      <name val="Arial"/>
      <family val="2"/>
    </font>
    <font>
      <sz val="11"/>
      <name val="Calibri"/>
      <family val="2"/>
    </font>
    <font>
      <b/>
      <sz val="10"/>
      <name val="Calibri"/>
      <family val="2"/>
    </font>
    <font>
      <b/>
      <sz val="16"/>
      <name val="Calibri"/>
      <family val="2"/>
    </font>
    <font>
      <b/>
      <sz val="11"/>
      <name val="Arial"/>
      <family val="2"/>
    </font>
    <font>
      <sz val="11"/>
      <name val="Arial"/>
      <family val="2"/>
    </font>
    <font>
      <b/>
      <sz val="16"/>
      <name val="Arial"/>
      <family val="2"/>
    </font>
    <font>
      <sz val="14"/>
      <name val="Arial"/>
      <family val="2"/>
    </font>
    <font>
      <b/>
      <sz val="14"/>
      <name val="Arial"/>
      <family val="2"/>
    </font>
    <font>
      <sz val="12"/>
      <name val="Tahoma"/>
      <family val="2"/>
    </font>
    <font>
      <b/>
      <i/>
      <sz val="9"/>
      <name val="Arial"/>
      <family val="2"/>
    </font>
    <font>
      <b/>
      <sz val="18"/>
      <name val="Arial"/>
      <family val="2"/>
    </font>
    <font>
      <sz val="16"/>
      <name val="Tahoma"/>
      <family val="2"/>
    </font>
    <font>
      <b/>
      <sz val="9"/>
      <color indexed="63"/>
      <name val="Arial"/>
      <family val="2"/>
    </font>
    <font>
      <sz val="9"/>
      <color indexed="63"/>
      <name val="Arial"/>
      <family val="2"/>
    </font>
    <font>
      <b/>
      <sz val="12"/>
      <color indexed="9"/>
      <name val="Arial"/>
      <family val="2"/>
    </font>
    <font>
      <b/>
      <sz val="12"/>
      <color indexed="10"/>
      <name val="Arial"/>
      <family val="2"/>
    </font>
    <font>
      <b/>
      <sz val="12"/>
      <color indexed="8"/>
      <name val="Arial"/>
      <family val="2"/>
    </font>
    <font>
      <sz val="14"/>
      <color indexed="9"/>
      <name val="Arial"/>
      <family val="2"/>
    </font>
    <font>
      <b/>
      <sz val="14"/>
      <color indexed="9"/>
      <name val="Arial"/>
      <family val="2"/>
    </font>
    <font>
      <sz val="10"/>
      <name val="Calibri"/>
      <family val="2"/>
    </font>
    <font>
      <b/>
      <sz val="20"/>
      <name val="Arial"/>
      <family val="2"/>
    </font>
    <font>
      <b/>
      <sz val="8"/>
      <color indexed="9"/>
      <name val="Tahoma"/>
      <family val="2"/>
    </font>
    <font>
      <b/>
      <sz val="8"/>
      <color indexed="8"/>
      <name val="Tahoma"/>
      <family val="2"/>
    </font>
    <font>
      <sz val="8"/>
      <name val="Tahoma"/>
      <family val="2"/>
    </font>
    <font>
      <sz val="10"/>
      <name val="Arial"/>
    </font>
    <font>
      <sz val="9"/>
      <name val="Arial"/>
      <family val="2"/>
    </font>
    <font>
      <sz val="18"/>
      <name val="Arial"/>
      <family val="2"/>
    </font>
    <font>
      <sz val="12"/>
      <color indexed="9"/>
      <name val="Arial"/>
      <family val="2"/>
    </font>
    <font>
      <sz val="10"/>
      <name val="Bookman Old Style"/>
      <family val="1"/>
    </font>
    <font>
      <b/>
      <sz val="9"/>
      <color indexed="8"/>
      <name val="Bookman Old Style"/>
      <family val="1"/>
    </font>
    <font>
      <b/>
      <sz val="10"/>
      <color indexed="10"/>
      <name val="Bookman Old Style"/>
      <family val="1"/>
    </font>
    <font>
      <b/>
      <sz val="13"/>
      <name val="Tahoma"/>
      <family val="2"/>
    </font>
    <font>
      <b/>
      <i/>
      <sz val="12"/>
      <name val="Arial"/>
      <family val="2"/>
    </font>
    <font>
      <sz val="12"/>
      <name val="Angsana New"/>
      <family val="1"/>
    </font>
    <font>
      <sz val="12"/>
      <color indexed="60"/>
      <name val="AngsanaUPC"/>
      <family val="1"/>
    </font>
    <font>
      <b/>
      <sz val="13"/>
      <name val="Calibri"/>
      <family val="2"/>
    </font>
    <font>
      <sz val="12"/>
      <name val="AngsanaUPC"/>
      <family val="1"/>
    </font>
    <font>
      <b/>
      <sz val="12"/>
      <name val="AngsanaUPC"/>
      <family val="1"/>
    </font>
    <font>
      <sz val="10"/>
      <color indexed="10"/>
      <name val="Arial"/>
      <family val="2"/>
    </font>
    <font>
      <sz val="15"/>
      <color indexed="10"/>
      <name val="Arial"/>
      <family val="2"/>
    </font>
    <font>
      <sz val="16"/>
      <color indexed="10"/>
      <name val="Arial"/>
      <family val="2"/>
    </font>
    <font>
      <b/>
      <sz val="10"/>
      <color indexed="9"/>
      <name val="Arial"/>
      <family val="2"/>
    </font>
    <font>
      <sz val="12"/>
      <name val="Calibri"/>
      <family val="2"/>
    </font>
    <font>
      <b/>
      <u val="double"/>
      <sz val="14"/>
      <name val="Arial"/>
      <family val="2"/>
    </font>
    <font>
      <sz val="8"/>
      <name val="Verdana"/>
      <family val="2"/>
    </font>
    <font>
      <sz val="10"/>
      <name val="Arial"/>
    </font>
    <font>
      <sz val="9"/>
      <name val="Bookman Old Style"/>
      <family val="1"/>
    </font>
    <font>
      <b/>
      <sz val="9"/>
      <name val="Tahoma"/>
      <family val="2"/>
    </font>
    <font>
      <b/>
      <sz val="14"/>
      <name val="Tahoma"/>
      <family val="2"/>
    </font>
    <font>
      <sz val="10"/>
      <name val="Arial"/>
      <family val="2"/>
    </font>
    <font>
      <sz val="11"/>
      <color theme="1"/>
      <name val="Calibri"/>
      <family val="2"/>
      <scheme val="minor"/>
    </font>
    <font>
      <b/>
      <sz val="12"/>
      <color indexed="23"/>
      <name val="Arial"/>
      <family val="2"/>
    </font>
    <font>
      <u/>
      <sz val="10"/>
      <color theme="10"/>
      <name val="Arial"/>
    </font>
    <font>
      <u/>
      <sz val="12"/>
      <color theme="10"/>
      <name val="Arial"/>
      <family val="2"/>
    </font>
  </fonts>
  <fills count="7">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9"/>
        <bgColor indexed="9"/>
      </patternFill>
    </fill>
    <fill>
      <patternFill patternType="solid">
        <fgColor theme="0" tint="-0.14999847407452621"/>
        <bgColor indexed="64"/>
      </patternFill>
    </fill>
    <fill>
      <patternFill patternType="solid">
        <fgColor theme="0" tint="-0.34998626667073579"/>
        <bgColor indexed="64"/>
      </patternFill>
    </fill>
  </fills>
  <borders count="79">
    <border>
      <left/>
      <right/>
      <top/>
      <bottom/>
      <diagonal/>
    </border>
    <border>
      <left style="thin">
        <color indexed="64"/>
      </left>
      <right/>
      <top style="thin">
        <color indexed="64"/>
      </top>
      <bottom style="thin">
        <color indexed="64"/>
      </bottom>
      <diagonal/>
    </border>
    <border>
      <left style="thin">
        <color indexed="64"/>
      </left>
      <right/>
      <top/>
      <bottom/>
      <diagonal/>
    </border>
    <border>
      <left/>
      <right/>
      <top style="medium">
        <color indexed="64"/>
      </top>
      <bottom style="medium">
        <color indexed="64"/>
      </bottom>
      <diagonal/>
    </border>
    <border>
      <left/>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8"/>
      </left>
      <right/>
      <top/>
      <bottom/>
      <diagonal/>
    </border>
    <border>
      <left/>
      <right style="medium">
        <color indexed="8"/>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2"/>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56"/>
      </left>
      <right/>
      <top style="medium">
        <color indexed="64"/>
      </top>
      <bottom style="medium">
        <color indexed="64"/>
      </bottom>
      <diagonal/>
    </border>
    <border>
      <left/>
      <right style="thin">
        <color indexed="56"/>
      </right>
      <top style="medium">
        <color indexed="64"/>
      </top>
      <bottom style="medium">
        <color indexed="64"/>
      </bottom>
      <diagonal/>
    </border>
    <border>
      <left style="thin">
        <color indexed="62"/>
      </left>
      <right style="medium">
        <color indexed="64"/>
      </right>
      <top style="medium">
        <color indexed="64"/>
      </top>
      <bottom style="medium">
        <color indexed="64"/>
      </bottom>
      <diagonal/>
    </border>
    <border>
      <left style="medium">
        <color indexed="64"/>
      </left>
      <right style="thin">
        <color indexed="62"/>
      </right>
      <top style="medium">
        <color indexed="64"/>
      </top>
      <bottom style="medium">
        <color indexed="64"/>
      </bottom>
      <diagonal/>
    </border>
    <border>
      <left/>
      <right/>
      <top style="thin">
        <color indexed="64"/>
      </top>
      <bottom style="medium">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s>
  <cellStyleXfs count="22">
    <xf numFmtId="0" fontId="0" fillId="0" borderId="0"/>
    <xf numFmtId="37" fontId="34" fillId="2" borderId="1" applyBorder="0" applyProtection="0">
      <alignment vertical="center"/>
    </xf>
    <xf numFmtId="43" fontId="56" fillId="0" borderId="0" applyFont="0" applyFill="0" applyBorder="0" applyAlignment="0" applyProtection="0"/>
    <xf numFmtId="44" fontId="35" fillId="0" borderId="0" applyFont="0" applyFill="0" applyBorder="0" applyAlignment="0" applyProtection="0"/>
    <xf numFmtId="37" fontId="32" fillId="3" borderId="2" applyBorder="0">
      <alignment horizontal="left" vertical="center" indent="1"/>
    </xf>
    <xf numFmtId="37" fontId="33" fillId="0" borderId="3">
      <alignment vertical="center"/>
    </xf>
    <xf numFmtId="0" fontId="33" fillId="4" borderId="4" applyNumberFormat="0">
      <alignment horizontal="left" vertical="top" indent="1"/>
    </xf>
    <xf numFmtId="0" fontId="33" fillId="2" borderId="0" applyBorder="0">
      <alignment horizontal="left" vertical="center" indent="1"/>
    </xf>
    <xf numFmtId="0" fontId="33" fillId="0" borderId="4" applyNumberFormat="0" applyFill="0">
      <alignment horizontal="centerContinuous" vertical="top"/>
    </xf>
    <xf numFmtId="0" fontId="61" fillId="0" borderId="0"/>
    <xf numFmtId="0" fontId="8" fillId="0" borderId="0"/>
    <xf numFmtId="4" fontId="34" fillId="2" borderId="5" applyBorder="0">
      <alignment horizontal="left" vertical="center" indent="2"/>
    </xf>
    <xf numFmtId="9" fontId="35" fillId="0" borderId="0" applyFont="0" applyFill="0" applyBorder="0" applyAlignment="0" applyProtection="0"/>
    <xf numFmtId="0" fontId="60" fillId="0" borderId="0"/>
    <xf numFmtId="43" fontId="60" fillId="0" borderId="0" applyFont="0" applyFill="0" applyBorder="0" applyAlignment="0" applyProtection="0"/>
    <xf numFmtId="44" fontId="60" fillId="0" borderId="0" applyFont="0" applyFill="0" applyBorder="0" applyAlignment="0" applyProtection="0"/>
    <xf numFmtId="44" fontId="60" fillId="0" borderId="0" applyFont="0" applyFill="0" applyBorder="0" applyAlignment="0" applyProtection="0"/>
    <xf numFmtId="0" fontId="1" fillId="0" borderId="0"/>
    <xf numFmtId="0" fontId="60" fillId="0" borderId="0"/>
    <xf numFmtId="9" fontId="60" fillId="0" borderId="0" applyFont="0" applyFill="0" applyBorder="0" applyAlignment="0" applyProtection="0"/>
    <xf numFmtId="9" fontId="60" fillId="0" borderId="0" applyFont="0" applyFill="0" applyBorder="0" applyAlignment="0" applyProtection="0"/>
    <xf numFmtId="0" fontId="63" fillId="0" borderId="0" applyNumberFormat="0" applyFill="0" applyBorder="0" applyAlignment="0" applyProtection="0"/>
  </cellStyleXfs>
  <cellXfs count="614">
    <xf numFmtId="0" fontId="0" fillId="0" borderId="0" xfId="0"/>
    <xf numFmtId="0" fontId="7" fillId="0" borderId="6" xfId="0" applyFont="1" applyFill="1" applyBorder="1" applyAlignment="1">
      <alignment horizontal="left"/>
    </xf>
    <xf numFmtId="0" fontId="3" fillId="0" borderId="1" xfId="0" applyFont="1" applyFill="1" applyBorder="1" applyAlignment="1" applyProtection="1">
      <protection hidden="1"/>
    </xf>
    <xf numFmtId="0" fontId="41" fillId="0" borderId="1" xfId="0" applyFont="1" applyFill="1" applyBorder="1" applyAlignment="1" applyProtection="1"/>
    <xf numFmtId="0" fontId="41" fillId="0" borderId="5" xfId="0" applyFont="1" applyFill="1" applyBorder="1" applyAlignment="1" applyProtection="1"/>
    <xf numFmtId="0" fontId="41" fillId="0" borderId="7" xfId="0" applyFont="1" applyFill="1" applyBorder="1" applyAlignment="1" applyProtection="1"/>
    <xf numFmtId="0" fontId="40" fillId="0" borderId="8" xfId="0" applyFont="1" applyFill="1" applyBorder="1" applyAlignment="1" applyProtection="1">
      <protection hidden="1"/>
    </xf>
    <xf numFmtId="0" fontId="39" fillId="0" borderId="5" xfId="0" applyFont="1" applyFill="1" applyBorder="1" applyAlignment="1" applyProtection="1"/>
    <xf numFmtId="0" fontId="39" fillId="0" borderId="7" xfId="0" applyFont="1" applyFill="1" applyBorder="1" applyAlignment="1" applyProtection="1"/>
    <xf numFmtId="0" fontId="10" fillId="0" borderId="9" xfId="0" applyFont="1" applyFill="1" applyBorder="1" applyAlignment="1" applyProtection="1">
      <alignment horizontal="center" vertical="center"/>
      <protection locked="0"/>
    </xf>
    <xf numFmtId="0" fontId="10" fillId="0" borderId="10" xfId="0" applyFont="1" applyFill="1" applyBorder="1" applyAlignment="1" applyProtection="1">
      <alignment horizontal="center" vertical="center"/>
      <protection locked="0"/>
    </xf>
    <xf numFmtId="0" fontId="10" fillId="0" borderId="11" xfId="0" applyFont="1" applyFill="1" applyBorder="1" applyAlignment="1" applyProtection="1">
      <alignment horizontal="center" vertical="center"/>
      <protection locked="0"/>
    </xf>
    <xf numFmtId="0" fontId="7" fillId="0" borderId="13" xfId="0" applyFont="1" applyFill="1" applyBorder="1" applyProtection="1"/>
    <xf numFmtId="0" fontId="7" fillId="0" borderId="0" xfId="0" applyFont="1" applyFill="1" applyBorder="1" applyProtection="1"/>
    <xf numFmtId="0" fontId="7" fillId="0" borderId="14" xfId="0" applyFont="1" applyFill="1" applyBorder="1" applyAlignment="1" applyProtection="1">
      <alignment vertical="top"/>
    </xf>
    <xf numFmtId="0" fontId="7" fillId="0" borderId="15" xfId="0" applyFont="1" applyFill="1" applyBorder="1" applyAlignment="1" applyProtection="1">
      <alignment vertical="top"/>
    </xf>
    <xf numFmtId="0" fontId="7" fillId="0" borderId="16" xfId="0" applyFont="1" applyFill="1" applyBorder="1" applyAlignment="1" applyProtection="1">
      <alignment vertical="top"/>
    </xf>
    <xf numFmtId="0" fontId="0" fillId="0" borderId="0" xfId="0" applyFill="1" applyProtection="1">
      <protection locked="0"/>
    </xf>
    <xf numFmtId="0" fontId="11" fillId="0" borderId="24" xfId="0" applyFont="1" applyFill="1" applyBorder="1" applyAlignment="1" applyProtection="1">
      <alignment vertical="top" wrapText="1"/>
      <protection locked="0"/>
    </xf>
    <xf numFmtId="0" fontId="11" fillId="0" borderId="25" xfId="0" applyFont="1" applyFill="1" applyBorder="1" applyAlignment="1" applyProtection="1">
      <alignment vertical="top" wrapText="1"/>
      <protection locked="0"/>
    </xf>
    <xf numFmtId="0" fontId="11" fillId="0" borderId="26" xfId="0" applyFont="1" applyFill="1" applyBorder="1" applyAlignment="1" applyProtection="1">
      <alignment vertical="top" wrapText="1"/>
      <protection locked="0"/>
    </xf>
    <xf numFmtId="0" fontId="13" fillId="0" borderId="30" xfId="0" applyFont="1" applyFill="1" applyBorder="1" applyAlignment="1" applyProtection="1">
      <alignment vertical="top" wrapText="1"/>
      <protection locked="0"/>
    </xf>
    <xf numFmtId="0" fontId="0" fillId="0" borderId="0" xfId="0" applyFill="1" applyBorder="1" applyProtection="1">
      <protection locked="0"/>
    </xf>
    <xf numFmtId="164" fontId="0" fillId="0" borderId="0" xfId="0" applyNumberFormat="1" applyFill="1" applyProtection="1">
      <protection locked="0"/>
    </xf>
    <xf numFmtId="165" fontId="0" fillId="0" borderId="0" xfId="0" applyNumberFormat="1" applyFill="1" applyProtection="1">
      <protection locked="0"/>
    </xf>
    <xf numFmtId="165" fontId="43" fillId="0" borderId="0" xfId="0" applyNumberFormat="1" applyFont="1" applyFill="1" applyProtection="1">
      <protection locked="0"/>
    </xf>
    <xf numFmtId="0" fontId="0" fillId="0" borderId="0" xfId="0" applyFill="1" applyAlignment="1" applyProtection="1">
      <protection locked="0"/>
    </xf>
    <xf numFmtId="0" fontId="0" fillId="0" borderId="0" xfId="0" applyFill="1" applyBorder="1" applyAlignment="1" applyProtection="1">
      <alignment vertical="top" wrapText="1"/>
      <protection locked="0"/>
    </xf>
    <xf numFmtId="0" fontId="5" fillId="0" borderId="0" xfId="0" applyNumberFormat="1" applyFont="1" applyFill="1" applyAlignment="1" applyProtection="1">
      <alignment vertical="top" wrapText="1"/>
      <protection locked="0"/>
    </xf>
    <xf numFmtId="164" fontId="0" fillId="5" borderId="36" xfId="0" applyNumberFormat="1" applyFill="1" applyBorder="1" applyProtection="1">
      <protection locked="0"/>
    </xf>
    <xf numFmtId="164" fontId="0" fillId="5" borderId="37" xfId="0" applyNumberFormat="1" applyFill="1" applyBorder="1" applyProtection="1">
      <protection locked="0"/>
    </xf>
    <xf numFmtId="164" fontId="0" fillId="5" borderId="38" xfId="0" applyNumberFormat="1" applyFill="1" applyBorder="1" applyProtection="1">
      <protection locked="0"/>
    </xf>
    <xf numFmtId="165" fontId="8" fillId="5" borderId="39" xfId="0" applyNumberFormat="1" applyFont="1" applyFill="1" applyBorder="1" applyAlignment="1" applyProtection="1">
      <alignment wrapText="1"/>
      <protection locked="0"/>
    </xf>
    <xf numFmtId="165" fontId="0" fillId="5" borderId="39" xfId="0" applyNumberFormat="1" applyFill="1" applyBorder="1" applyProtection="1">
      <protection locked="0"/>
    </xf>
    <xf numFmtId="165" fontId="8" fillId="5" borderId="40" xfId="0" applyNumberFormat="1" applyFont="1" applyFill="1" applyBorder="1" applyAlignment="1" applyProtection="1">
      <alignment wrapText="1"/>
      <protection locked="0"/>
    </xf>
    <xf numFmtId="165" fontId="8" fillId="5" borderId="40" xfId="0" applyNumberFormat="1" applyFont="1" applyFill="1" applyBorder="1" applyProtection="1">
      <protection locked="0"/>
    </xf>
    <xf numFmtId="165" fontId="0" fillId="5" borderId="40" xfId="0" applyNumberFormat="1" applyFill="1" applyBorder="1" applyProtection="1">
      <protection locked="0"/>
    </xf>
    <xf numFmtId="165" fontId="8" fillId="5" borderId="41" xfId="0" applyNumberFormat="1" applyFont="1" applyFill="1" applyBorder="1" applyAlignment="1" applyProtection="1">
      <alignment wrapText="1"/>
      <protection locked="0"/>
    </xf>
    <xf numFmtId="165" fontId="0" fillId="5" borderId="41" xfId="0" applyNumberFormat="1" applyFill="1" applyBorder="1" applyProtection="1">
      <protection locked="0"/>
    </xf>
    <xf numFmtId="165" fontId="0" fillId="6" borderId="39" xfId="0" applyNumberFormat="1" applyFill="1" applyBorder="1" applyProtection="1"/>
    <xf numFmtId="165" fontId="0" fillId="6" borderId="40" xfId="0" applyNumberFormat="1" applyFill="1" applyBorder="1" applyProtection="1"/>
    <xf numFmtId="165" fontId="0" fillId="6" borderId="41" xfId="0" applyNumberFormat="1" applyFill="1" applyBorder="1" applyProtection="1"/>
    <xf numFmtId="0" fontId="8" fillId="5" borderId="42" xfId="0" applyFont="1" applyFill="1" applyBorder="1" applyAlignment="1" applyProtection="1">
      <alignment horizontal="left" vertical="top" wrapText="1"/>
      <protection locked="0"/>
    </xf>
    <xf numFmtId="0" fontId="0" fillId="5" borderId="43" xfId="0" applyFill="1" applyBorder="1" applyAlignment="1" applyProtection="1">
      <alignment horizontal="left" vertical="top" wrapText="1"/>
      <protection locked="0"/>
    </xf>
    <xf numFmtId="0" fontId="0" fillId="5" borderId="44" xfId="0" applyFill="1" applyBorder="1" applyAlignment="1" applyProtection="1">
      <alignment horizontal="left" vertical="top" wrapText="1"/>
      <protection locked="0"/>
    </xf>
    <xf numFmtId="0" fontId="11" fillId="0" borderId="0" xfId="0" applyFont="1" applyFill="1" applyBorder="1" applyAlignment="1" applyProtection="1">
      <alignment vertical="top" wrapText="1"/>
      <protection locked="0"/>
    </xf>
    <xf numFmtId="0" fontId="13" fillId="0" borderId="0" xfId="0" applyFont="1" applyFill="1" applyBorder="1" applyAlignment="1" applyProtection="1">
      <alignment vertical="top" wrapText="1"/>
      <protection locked="0"/>
    </xf>
    <xf numFmtId="164" fontId="0" fillId="5" borderId="14" xfId="0" applyNumberFormat="1" applyFill="1" applyBorder="1" applyProtection="1">
      <protection locked="0"/>
    </xf>
    <xf numFmtId="164" fontId="0" fillId="5" borderId="15" xfId="0" applyNumberFormat="1" applyFill="1" applyBorder="1" applyProtection="1">
      <protection locked="0"/>
    </xf>
    <xf numFmtId="164" fontId="0" fillId="5" borderId="16" xfId="0" applyNumberFormat="1" applyFill="1" applyBorder="1" applyProtection="1">
      <protection locked="0"/>
    </xf>
    <xf numFmtId="165" fontId="8" fillId="5" borderId="39" xfId="0" applyNumberFormat="1" applyFont="1" applyFill="1" applyBorder="1" applyProtection="1">
      <protection locked="0"/>
    </xf>
    <xf numFmtId="0" fontId="8" fillId="5" borderId="42" xfId="0" applyFont="1" applyFill="1" applyBorder="1" applyAlignment="1" applyProtection="1">
      <alignment wrapText="1"/>
      <protection locked="0"/>
    </xf>
    <xf numFmtId="0" fontId="8" fillId="5" borderId="43" xfId="0" applyFont="1" applyFill="1" applyBorder="1" applyAlignment="1" applyProtection="1">
      <alignment wrapText="1"/>
      <protection locked="0"/>
    </xf>
    <xf numFmtId="0" fontId="0" fillId="5" borderId="43" xfId="0" applyFill="1" applyBorder="1" applyAlignment="1" applyProtection="1">
      <alignment wrapText="1"/>
      <protection locked="0"/>
    </xf>
    <xf numFmtId="0" fontId="0" fillId="5" borderId="44" xfId="0" applyFill="1" applyBorder="1" applyAlignment="1" applyProtection="1">
      <alignment wrapText="1"/>
      <protection locked="0"/>
    </xf>
    <xf numFmtId="0" fontId="6" fillId="0" borderId="0" xfId="0" applyFont="1" applyFill="1" applyBorder="1" applyAlignment="1" applyProtection="1">
      <protection locked="0"/>
    </xf>
    <xf numFmtId="0" fontId="6" fillId="0" borderId="0" xfId="0" applyFont="1" applyFill="1" applyBorder="1" applyAlignment="1" applyProtection="1">
      <alignment horizontal="right" vertical="top"/>
      <protection locked="0"/>
    </xf>
    <xf numFmtId="0" fontId="0" fillId="0" borderId="0" xfId="0" applyFill="1" applyBorder="1" applyAlignment="1" applyProtection="1">
      <protection locked="0"/>
    </xf>
    <xf numFmtId="0" fontId="0" fillId="0" borderId="13" xfId="0" applyFill="1" applyBorder="1" applyAlignment="1" applyProtection="1">
      <protection locked="0"/>
    </xf>
    <xf numFmtId="0" fontId="8" fillId="0" borderId="0" xfId="0" applyFont="1" applyFill="1" applyProtection="1">
      <protection locked="0"/>
    </xf>
    <xf numFmtId="14" fontId="17" fillId="5" borderId="6" xfId="0" applyNumberFormat="1" applyFont="1" applyFill="1" applyBorder="1" applyAlignment="1" applyProtection="1">
      <alignment horizontal="left" vertical="top"/>
      <protection locked="0"/>
    </xf>
    <xf numFmtId="165" fontId="8" fillId="5" borderId="15" xfId="0" applyNumberFormat="1" applyFont="1" applyFill="1" applyBorder="1" applyAlignment="1" applyProtection="1">
      <alignment wrapText="1"/>
      <protection locked="0"/>
    </xf>
    <xf numFmtId="0" fontId="0" fillId="5" borderId="40" xfId="0" applyNumberFormat="1" applyFill="1" applyBorder="1" applyProtection="1">
      <protection locked="0"/>
    </xf>
    <xf numFmtId="165" fontId="8" fillId="5" borderId="43" xfId="0" applyNumberFormat="1" applyFont="1" applyFill="1" applyBorder="1" applyAlignment="1" applyProtection="1">
      <protection locked="0"/>
    </xf>
    <xf numFmtId="165" fontId="8" fillId="5" borderId="15" xfId="0" applyNumberFormat="1" applyFont="1" applyFill="1" applyBorder="1" applyProtection="1">
      <protection locked="0"/>
    </xf>
    <xf numFmtId="165" fontId="0" fillId="5" borderId="43" xfId="0" applyNumberFormat="1" applyFill="1" applyBorder="1" applyProtection="1">
      <protection locked="0"/>
    </xf>
    <xf numFmtId="165" fontId="8" fillId="5" borderId="16" xfId="0" applyNumberFormat="1" applyFont="1" applyFill="1" applyBorder="1" applyProtection="1">
      <protection locked="0"/>
    </xf>
    <xf numFmtId="0" fontId="0" fillId="5" borderId="41" xfId="0" applyNumberFormat="1" applyFill="1" applyBorder="1" applyProtection="1">
      <protection locked="0"/>
    </xf>
    <xf numFmtId="165" fontId="0" fillId="5" borderId="44" xfId="0" applyNumberFormat="1" applyFill="1" applyBorder="1" applyProtection="1">
      <protection locked="0"/>
    </xf>
    <xf numFmtId="165" fontId="7" fillId="6" borderId="40" xfId="0" applyNumberFormat="1" applyFont="1" applyFill="1" applyBorder="1" applyAlignment="1" applyProtection="1"/>
    <xf numFmtId="165" fontId="7" fillId="6" borderId="41" xfId="0" applyNumberFormat="1" applyFont="1" applyFill="1" applyBorder="1" applyAlignment="1" applyProtection="1"/>
    <xf numFmtId="0" fontId="0" fillId="0" borderId="0" xfId="0" applyFill="1"/>
    <xf numFmtId="0" fontId="8" fillId="0" borderId="0" xfId="0" applyFont="1" applyFill="1"/>
    <xf numFmtId="165" fontId="2" fillId="6" borderId="40" xfId="0" applyNumberFormat="1" applyFont="1" applyFill="1" applyBorder="1" applyAlignment="1" applyProtection="1">
      <protection hidden="1"/>
    </xf>
    <xf numFmtId="40" fontId="2" fillId="6" borderId="1" xfId="0" applyNumberFormat="1" applyFont="1" applyFill="1" applyBorder="1" applyAlignment="1" applyProtection="1">
      <protection hidden="1"/>
    </xf>
    <xf numFmtId="0" fontId="3" fillId="5" borderId="1" xfId="0" applyFont="1" applyFill="1" applyBorder="1" applyAlignment="1" applyProtection="1">
      <protection hidden="1"/>
    </xf>
    <xf numFmtId="165" fontId="3" fillId="5" borderId="40" xfId="0" applyNumberFormat="1" applyFont="1" applyFill="1" applyBorder="1" applyAlignment="1" applyProtection="1">
      <protection locked="0" hidden="1"/>
    </xf>
    <xf numFmtId="0" fontId="10" fillId="0" borderId="0" xfId="0" applyFont="1" applyFill="1" applyProtection="1"/>
    <xf numFmtId="0" fontId="7" fillId="0" borderId="0" xfId="0" applyFont="1" applyFill="1" applyProtection="1"/>
    <xf numFmtId="0" fontId="13" fillId="0" borderId="12" xfId="0" applyFont="1" applyFill="1" applyBorder="1" applyAlignment="1" applyProtection="1">
      <alignment vertical="top" wrapText="1"/>
      <protection locked="0"/>
    </xf>
    <xf numFmtId="0" fontId="0" fillId="0" borderId="0" xfId="0" applyNumberFormat="1" applyFill="1" applyAlignment="1" applyProtection="1">
      <alignment vertical="top" wrapText="1"/>
      <protection locked="0"/>
    </xf>
    <xf numFmtId="0" fontId="8" fillId="5" borderId="43" xfId="0" applyFont="1" applyFill="1" applyBorder="1" applyAlignment="1" applyProtection="1">
      <alignment horizontal="left" vertical="top" wrapText="1"/>
      <protection locked="0"/>
    </xf>
    <xf numFmtId="0" fontId="42" fillId="0" borderId="0" xfId="0" applyFont="1" applyFill="1" applyBorder="1" applyAlignment="1" applyProtection="1">
      <alignment vertical="center"/>
      <protection locked="0" hidden="1"/>
    </xf>
    <xf numFmtId="0" fontId="0" fillId="0" borderId="0" xfId="0" applyFill="1" applyBorder="1"/>
    <xf numFmtId="0" fontId="42" fillId="0" borderId="2" xfId="0" applyFont="1" applyFill="1" applyBorder="1" applyAlignment="1" applyProtection="1">
      <alignment vertical="center"/>
      <protection locked="0" hidden="1"/>
    </xf>
    <xf numFmtId="0" fontId="10" fillId="0" borderId="0" xfId="0" applyFont="1" applyFill="1" applyBorder="1" applyProtection="1"/>
    <xf numFmtId="0" fontId="10" fillId="0" borderId="12" xfId="0" applyFont="1" applyFill="1" applyBorder="1" applyProtection="1"/>
    <xf numFmtId="0" fontId="10" fillId="0" borderId="13" xfId="0" applyFont="1" applyFill="1" applyBorder="1" applyProtection="1"/>
    <xf numFmtId="165" fontId="10" fillId="0" borderId="20" xfId="0" applyNumberFormat="1" applyFont="1" applyFill="1" applyBorder="1" applyProtection="1"/>
    <xf numFmtId="165" fontId="10" fillId="0" borderId="47" xfId="0" applyNumberFormat="1" applyFont="1" applyFill="1" applyBorder="1" applyProtection="1"/>
    <xf numFmtId="165" fontId="10" fillId="0" borderId="3" xfId="0" applyNumberFormat="1" applyFont="1" applyFill="1" applyBorder="1" applyProtection="1"/>
    <xf numFmtId="0" fontId="10" fillId="0" borderId="22" xfId="0" applyFont="1" applyFill="1" applyBorder="1" applyProtection="1"/>
    <xf numFmtId="0" fontId="10" fillId="0" borderId="4" xfId="0" applyFont="1" applyFill="1" applyBorder="1" applyProtection="1"/>
    <xf numFmtId="0" fontId="10" fillId="0" borderId="23" xfId="0" applyFont="1" applyFill="1" applyBorder="1" applyProtection="1"/>
    <xf numFmtId="0" fontId="46" fillId="0" borderId="0" xfId="0" applyFont="1" applyFill="1" applyBorder="1" applyAlignment="1" applyProtection="1">
      <alignment vertical="center"/>
      <protection locked="0" hidden="1"/>
    </xf>
    <xf numFmtId="0" fontId="30" fillId="0" borderId="0" xfId="0" applyFont="1" applyFill="1" applyBorder="1"/>
    <xf numFmtId="165" fontId="10" fillId="5" borderId="40" xfId="0" applyNumberFormat="1" applyFont="1" applyFill="1" applyBorder="1" applyProtection="1">
      <protection locked="0"/>
    </xf>
    <xf numFmtId="165" fontId="7" fillId="6" borderId="6" xfId="0" applyNumberFormat="1" applyFont="1" applyFill="1" applyBorder="1" applyProtection="1"/>
    <xf numFmtId="0" fontId="7" fillId="0" borderId="0" xfId="0" applyFont="1" applyFill="1" applyAlignment="1">
      <alignment horizontal="left" vertical="top" wrapText="1"/>
    </xf>
    <xf numFmtId="0" fontId="50" fillId="0" borderId="0" xfId="0" applyFont="1" applyFill="1"/>
    <xf numFmtId="0" fontId="10" fillId="0" borderId="0" xfId="0" applyFont="1" applyFill="1"/>
    <xf numFmtId="0" fontId="10" fillId="0" borderId="0" xfId="0" applyFont="1" applyFill="1" applyAlignment="1">
      <alignment horizontal="center" vertical="center"/>
    </xf>
    <xf numFmtId="0" fontId="10" fillId="0" borderId="0" xfId="0" applyNumberFormat="1" applyFont="1" applyFill="1" applyAlignment="1">
      <alignment horizontal="center" vertical="center"/>
    </xf>
    <xf numFmtId="0" fontId="7" fillId="0" borderId="19" xfId="0" applyFont="1" applyFill="1" applyBorder="1"/>
    <xf numFmtId="0" fontId="7" fillId="0" borderId="21" xfId="0" applyFont="1" applyFill="1" applyBorder="1" applyAlignment="1">
      <alignment horizontal="right"/>
    </xf>
    <xf numFmtId="0" fontId="7" fillId="0" borderId="13" xfId="0" applyFont="1" applyFill="1" applyBorder="1"/>
    <xf numFmtId="0" fontId="7" fillId="0" borderId="12" xfId="0" applyFont="1" applyFill="1" applyBorder="1" applyAlignment="1">
      <alignment horizontal="right"/>
    </xf>
    <xf numFmtId="0" fontId="7" fillId="0" borderId="17" xfId="0" applyFont="1" applyFill="1" applyBorder="1" applyProtection="1"/>
    <xf numFmtId="0" fontId="10" fillId="0" borderId="3" xfId="0" applyFont="1" applyFill="1" applyBorder="1" applyProtection="1"/>
    <xf numFmtId="0" fontId="10" fillId="0" borderId="18" xfId="0" applyFont="1" applyFill="1" applyBorder="1" applyProtection="1"/>
    <xf numFmtId="0" fontId="7" fillId="0" borderId="19" xfId="0" applyFont="1" applyFill="1" applyBorder="1" applyProtection="1"/>
    <xf numFmtId="0" fontId="44" fillId="0" borderId="20" xfId="0" applyFont="1" applyFill="1" applyBorder="1" applyProtection="1"/>
    <xf numFmtId="0" fontId="10" fillId="0" borderId="21" xfId="0" applyFont="1" applyFill="1" applyBorder="1" applyProtection="1"/>
    <xf numFmtId="0" fontId="7" fillId="0" borderId="22" xfId="0" applyFont="1" applyFill="1" applyBorder="1" applyProtection="1"/>
    <xf numFmtId="0" fontId="10" fillId="0" borderId="0" xfId="0" applyFont="1" applyFill="1" applyAlignment="1">
      <alignment horizontal="right"/>
    </xf>
    <xf numFmtId="0" fontId="7" fillId="0" borderId="48" xfId="0" applyFont="1" applyFill="1" applyBorder="1" applyAlignment="1" applyProtection="1">
      <alignment horizontal="left"/>
    </xf>
    <xf numFmtId="0" fontId="45" fillId="0" borderId="13" xfId="0" applyFont="1" applyFill="1" applyBorder="1" applyProtection="1"/>
    <xf numFmtId="0" fontId="7" fillId="0" borderId="19" xfId="0" applyFont="1" applyFill="1" applyBorder="1" applyAlignment="1" applyProtection="1">
      <alignment vertical="center"/>
    </xf>
    <xf numFmtId="0" fontId="10" fillId="0" borderId="20" xfId="0" applyFont="1" applyFill="1" applyBorder="1" applyProtection="1"/>
    <xf numFmtId="0" fontId="10" fillId="0" borderId="21" xfId="0" applyFont="1" applyFill="1" applyBorder="1" applyAlignment="1" applyProtection="1">
      <alignment vertical="top" wrapText="1"/>
    </xf>
    <xf numFmtId="0" fontId="10" fillId="0" borderId="0" xfId="0" applyFont="1" applyFill="1" applyBorder="1"/>
    <xf numFmtId="0" fontId="48" fillId="0" borderId="22" xfId="0" applyFont="1" applyFill="1" applyBorder="1" applyProtection="1"/>
    <xf numFmtId="0" fontId="47" fillId="0" borderId="4" xfId="0" applyFont="1" applyFill="1" applyBorder="1" applyProtection="1"/>
    <xf numFmtId="0" fontId="10" fillId="0" borderId="23" xfId="0" applyFont="1" applyFill="1" applyBorder="1" applyAlignment="1" applyProtection="1">
      <alignment wrapText="1"/>
    </xf>
    <xf numFmtId="0" fontId="10" fillId="0" borderId="21" xfId="0" applyFont="1" applyFill="1" applyBorder="1" applyAlignment="1" applyProtection="1">
      <alignment wrapText="1"/>
    </xf>
    <xf numFmtId="0" fontId="10" fillId="0" borderId="12" xfId="0" applyFont="1" applyFill="1" applyBorder="1" applyAlignment="1" applyProtection="1">
      <alignment wrapText="1"/>
    </xf>
    <xf numFmtId="0" fontId="7" fillId="0" borderId="20" xfId="0" applyFont="1" applyFill="1" applyBorder="1" applyProtection="1"/>
    <xf numFmtId="0" fontId="7" fillId="0" borderId="20" xfId="0" applyFont="1" applyFill="1" applyBorder="1" applyAlignment="1" applyProtection="1">
      <alignment vertical="center"/>
    </xf>
    <xf numFmtId="0" fontId="7" fillId="0" borderId="17" xfId="0" applyFont="1" applyFill="1" applyBorder="1" applyAlignment="1" applyProtection="1">
      <alignment vertical="center"/>
    </xf>
    <xf numFmtId="0" fontId="10" fillId="0" borderId="18" xfId="0" applyFont="1" applyFill="1" applyBorder="1" applyAlignment="1" applyProtection="1">
      <alignment wrapText="1"/>
    </xf>
    <xf numFmtId="0" fontId="10" fillId="0" borderId="20" xfId="0" applyFont="1" applyFill="1" applyBorder="1" applyAlignment="1" applyProtection="1">
      <alignment vertical="center"/>
    </xf>
    <xf numFmtId="0" fontId="7" fillId="0" borderId="49" xfId="0" applyFont="1" applyFill="1" applyBorder="1" applyProtection="1"/>
    <xf numFmtId="0" fontId="10" fillId="0" borderId="21" xfId="0" applyFont="1" applyFill="1" applyBorder="1" applyAlignment="1" applyProtection="1">
      <alignment vertical="top" shrinkToFit="1"/>
    </xf>
    <xf numFmtId="0" fontId="7" fillId="0" borderId="6" xfId="0" applyFont="1" applyFill="1" applyBorder="1" applyProtection="1"/>
    <xf numFmtId="0" fontId="0" fillId="0" borderId="0" xfId="0" applyFill="1" applyAlignment="1">
      <alignment horizontal="center" vertical="center"/>
    </xf>
    <xf numFmtId="0" fontId="7" fillId="0" borderId="6" xfId="0" applyFont="1" applyFill="1" applyBorder="1" applyAlignment="1" applyProtection="1">
      <alignment horizontal="left"/>
      <protection locked="0"/>
    </xf>
    <xf numFmtId="0" fontId="10" fillId="5" borderId="48" xfId="0" applyFont="1" applyFill="1" applyBorder="1"/>
    <xf numFmtId="0" fontId="10" fillId="5" borderId="6" xfId="0" applyFont="1" applyFill="1" applyBorder="1"/>
    <xf numFmtId="0" fontId="10" fillId="5" borderId="51" xfId="0" applyFont="1" applyFill="1" applyBorder="1"/>
    <xf numFmtId="165" fontId="10" fillId="5" borderId="6" xfId="0" applyNumberFormat="1" applyFont="1" applyFill="1" applyBorder="1" applyAlignment="1">
      <alignment horizontal="right"/>
    </xf>
    <xf numFmtId="165" fontId="10" fillId="5" borderId="6" xfId="0" applyNumberFormat="1" applyFont="1" applyFill="1" applyBorder="1" applyAlignment="1" applyProtection="1">
      <alignment horizontal="right"/>
      <protection locked="0"/>
    </xf>
    <xf numFmtId="165" fontId="7" fillId="6" borderId="6" xfId="0" applyNumberFormat="1" applyFont="1" applyFill="1" applyBorder="1" applyAlignment="1" applyProtection="1">
      <alignment horizontal="right"/>
    </xf>
    <xf numFmtId="0" fontId="8" fillId="0" borderId="0" xfId="0" applyFont="1" applyFill="1" applyAlignment="1"/>
    <xf numFmtId="0" fontId="10" fillId="0" borderId="0" xfId="0" applyFont="1" applyFill="1" applyAlignment="1"/>
    <xf numFmtId="0" fontId="9" fillId="0" borderId="0" xfId="0" applyFont="1" applyFill="1"/>
    <xf numFmtId="0" fontId="16" fillId="0" borderId="0" xfId="0" applyFont="1" applyFill="1"/>
    <xf numFmtId="0" fontId="51" fillId="0" borderId="0" xfId="0" applyFont="1" applyFill="1"/>
    <xf numFmtId="0" fontId="20" fillId="0" borderId="0" xfId="0" applyFont="1" applyFill="1" applyBorder="1" applyAlignment="1">
      <alignment horizontal="center" vertical="center" wrapText="1"/>
    </xf>
    <xf numFmtId="10" fontId="23" fillId="0" borderId="0" xfId="0" applyNumberFormat="1" applyFont="1" applyFill="1" applyBorder="1" applyAlignment="1">
      <alignment horizontal="center" wrapText="1"/>
    </xf>
    <xf numFmtId="0" fontId="24" fillId="0" borderId="0" xfId="0" applyFont="1" applyFill="1" applyBorder="1" applyAlignment="1">
      <alignment horizontal="center" wrapText="1"/>
    </xf>
    <xf numFmtId="10" fontId="24" fillId="0" borderId="0" xfId="0" applyNumberFormat="1" applyFont="1" applyFill="1" applyBorder="1" applyAlignment="1">
      <alignment horizontal="center" wrapText="1"/>
    </xf>
    <xf numFmtId="0" fontId="7" fillId="0" borderId="0" xfId="0" applyFont="1" applyFill="1" applyAlignment="1" applyProtection="1">
      <alignment horizontal="right"/>
      <protection locked="0"/>
    </xf>
    <xf numFmtId="0" fontId="10" fillId="0" borderId="0" xfId="0" applyFont="1" applyFill="1" applyProtection="1">
      <protection locked="0"/>
    </xf>
    <xf numFmtId="14" fontId="7" fillId="0" borderId="0" xfId="0" applyNumberFormat="1" applyFont="1" applyFill="1" applyProtection="1">
      <protection locked="0"/>
    </xf>
    <xf numFmtId="0" fontId="6" fillId="0" borderId="0" xfId="0" applyFont="1" applyFill="1" applyBorder="1" applyAlignment="1" applyProtection="1">
      <alignment horizontal="left"/>
      <protection locked="0"/>
    </xf>
    <xf numFmtId="0" fontId="7" fillId="0" borderId="0" xfId="0" applyFont="1" applyFill="1" applyAlignment="1" applyProtection="1">
      <alignment horizontal="center" vertical="center"/>
      <protection locked="0"/>
    </xf>
    <xf numFmtId="0" fontId="10" fillId="5" borderId="6" xfId="0" applyFont="1" applyFill="1" applyBorder="1" applyProtection="1">
      <protection locked="0"/>
    </xf>
    <xf numFmtId="0" fontId="18" fillId="0" borderId="0" xfId="0" applyFont="1" applyFill="1" applyProtection="1"/>
    <xf numFmtId="0" fontId="17" fillId="0" borderId="0" xfId="0" applyFont="1" applyFill="1"/>
    <xf numFmtId="0" fontId="38" fillId="0" borderId="0" xfId="0" applyFont="1" applyFill="1" applyAlignment="1"/>
    <xf numFmtId="0" fontId="25" fillId="0" borderId="0" xfId="0" applyFont="1" applyFill="1" applyProtection="1"/>
    <xf numFmtId="0" fontId="7" fillId="0" borderId="0" xfId="0" applyFont="1" applyFill="1"/>
    <xf numFmtId="0" fontId="9" fillId="0" borderId="0" xfId="0" applyFont="1" applyFill="1" applyBorder="1" applyAlignment="1" applyProtection="1">
      <alignment vertical="top"/>
    </xf>
    <xf numFmtId="0" fontId="37" fillId="0" borderId="0" xfId="0" applyFont="1" applyFill="1" applyAlignment="1" applyProtection="1"/>
    <xf numFmtId="0" fontId="9" fillId="0" borderId="0" xfId="0" applyFont="1" applyFill="1" applyBorder="1" applyAlignment="1" applyProtection="1">
      <alignment horizontal="left" vertical="top"/>
    </xf>
    <xf numFmtId="0" fontId="37" fillId="0" borderId="0" xfId="0" applyFont="1" applyFill="1" applyAlignment="1"/>
    <xf numFmtId="0" fontId="37" fillId="0" borderId="0" xfId="0" applyFont="1" applyFill="1" applyBorder="1" applyAlignment="1"/>
    <xf numFmtId="0" fontId="37" fillId="0" borderId="0" xfId="0" applyFont="1" applyFill="1" applyBorder="1" applyAlignment="1">
      <alignment vertical="top"/>
    </xf>
    <xf numFmtId="0" fontId="9" fillId="0" borderId="0" xfId="0" applyFont="1" applyFill="1" applyBorder="1" applyAlignment="1" applyProtection="1">
      <alignment horizontal="center" vertical="top"/>
    </xf>
    <xf numFmtId="0" fontId="37" fillId="0" borderId="0" xfId="0" applyFont="1" applyFill="1" applyBorder="1" applyAlignment="1" applyProtection="1"/>
    <xf numFmtId="0" fontId="25" fillId="0" borderId="18" xfId="0" applyFont="1" applyFill="1" applyBorder="1" applyProtection="1"/>
    <xf numFmtId="0" fontId="25" fillId="0" borderId="3" xfId="0" applyFont="1" applyFill="1" applyBorder="1" applyProtection="1"/>
    <xf numFmtId="0" fontId="38" fillId="0" borderId="3" xfId="0" applyFont="1" applyFill="1" applyBorder="1" applyProtection="1"/>
    <xf numFmtId="0" fontId="6" fillId="0" borderId="0" xfId="0" applyFont="1" applyFill="1" applyAlignment="1">
      <alignment vertical="top" wrapText="1"/>
    </xf>
    <xf numFmtId="0" fontId="7" fillId="0" borderId="19" xfId="0" applyFont="1" applyFill="1" applyBorder="1" applyAlignment="1" applyProtection="1">
      <alignment horizontal="left"/>
    </xf>
    <xf numFmtId="0" fontId="7" fillId="0" borderId="21" xfId="0" applyFont="1" applyFill="1" applyBorder="1" applyAlignment="1" applyProtection="1">
      <alignment horizontal="left"/>
    </xf>
    <xf numFmtId="0" fontId="10" fillId="0" borderId="57" xfId="0" applyFont="1" applyFill="1" applyBorder="1" applyAlignment="1" applyProtection="1">
      <alignment horizontal="center" vertical="top"/>
    </xf>
    <xf numFmtId="0" fontId="10" fillId="0" borderId="7" xfId="0" applyFont="1" applyFill="1" applyBorder="1" applyAlignment="1" applyProtection="1">
      <alignment horizontal="center" vertical="top"/>
    </xf>
    <xf numFmtId="0" fontId="37" fillId="0" borderId="0" xfId="0" applyFont="1" applyFill="1" applyBorder="1" applyAlignment="1">
      <alignment horizontal="left" vertical="top" wrapText="1"/>
    </xf>
    <xf numFmtId="0" fontId="7" fillId="0" borderId="18" xfId="0" applyFont="1" applyFill="1" applyBorder="1" applyProtection="1"/>
    <xf numFmtId="0" fontId="10" fillId="0" borderId="35" xfId="0" applyFont="1" applyFill="1" applyBorder="1" applyAlignment="1" applyProtection="1">
      <alignment horizontal="center" vertical="top"/>
    </xf>
    <xf numFmtId="0" fontId="7" fillId="0" borderId="20" xfId="0" applyFont="1" applyFill="1" applyBorder="1" applyAlignment="1" applyProtection="1">
      <alignment horizontal="left"/>
    </xf>
    <xf numFmtId="0" fontId="10" fillId="0" borderId="14" xfId="0" applyFont="1" applyFill="1" applyBorder="1" applyAlignment="1" applyProtection="1">
      <alignment horizontal="center" vertical="center"/>
    </xf>
    <xf numFmtId="0" fontId="10" fillId="0" borderId="15" xfId="0" applyFont="1" applyFill="1" applyBorder="1" applyAlignment="1" applyProtection="1">
      <alignment horizontal="center" vertical="center"/>
    </xf>
    <xf numFmtId="165" fontId="10" fillId="0" borderId="0" xfId="0" applyNumberFormat="1" applyFont="1" applyFill="1" applyBorder="1" applyProtection="1"/>
    <xf numFmtId="0" fontId="7" fillId="0" borderId="48" xfId="0" applyFont="1" applyFill="1" applyBorder="1" applyProtection="1"/>
    <xf numFmtId="0" fontId="10" fillId="0" borderId="21" xfId="0" applyFont="1" applyFill="1" applyBorder="1" applyAlignment="1" applyProtection="1">
      <alignment horizontal="left"/>
    </xf>
    <xf numFmtId="0" fontId="16" fillId="0" borderId="0" xfId="0" applyFont="1" applyFill="1" applyAlignment="1">
      <alignment horizontal="left" vertical="top" wrapText="1"/>
    </xf>
    <xf numFmtId="165" fontId="10" fillId="0" borderId="0" xfId="0" applyNumberFormat="1" applyFont="1" applyFill="1" applyBorder="1"/>
    <xf numFmtId="165" fontId="10" fillId="0" borderId="0" xfId="0" applyNumberFormat="1" applyFont="1" applyFill="1"/>
    <xf numFmtId="0" fontId="37" fillId="5" borderId="6" xfId="0" applyFont="1" applyFill="1" applyBorder="1" applyAlignment="1" applyProtection="1">
      <protection locked="0"/>
    </xf>
    <xf numFmtId="165" fontId="10" fillId="5" borderId="61" xfId="0" applyNumberFormat="1" applyFont="1" applyFill="1" applyBorder="1" applyProtection="1">
      <protection locked="0"/>
    </xf>
    <xf numFmtId="165" fontId="10" fillId="5" borderId="43" xfId="0" applyNumberFormat="1" applyFont="1" applyFill="1" applyBorder="1" applyProtection="1">
      <protection locked="0"/>
    </xf>
    <xf numFmtId="165" fontId="10" fillId="5" borderId="44" xfId="0" applyNumberFormat="1" applyFont="1" applyFill="1" applyBorder="1" applyProtection="1">
      <protection locked="0"/>
    </xf>
    <xf numFmtId="165" fontId="10" fillId="5" borderId="42" xfId="0" applyNumberFormat="1" applyFont="1" applyFill="1" applyBorder="1" applyProtection="1">
      <protection locked="0"/>
    </xf>
    <xf numFmtId="9" fontId="10" fillId="5" borderId="48" xfId="12" applyFont="1" applyFill="1" applyBorder="1" applyProtection="1">
      <protection locked="0"/>
    </xf>
    <xf numFmtId="165" fontId="7" fillId="6" borderId="65" xfId="0" applyNumberFormat="1" applyFont="1" applyFill="1" applyBorder="1" applyProtection="1"/>
    <xf numFmtId="10" fontId="10" fillId="6" borderId="18" xfId="0" applyNumberFormat="1" applyFont="1" applyFill="1" applyBorder="1" applyProtection="1"/>
    <xf numFmtId="0" fontId="6" fillId="0" borderId="6" xfId="0" applyFont="1" applyFill="1" applyBorder="1" applyAlignment="1" applyProtection="1">
      <alignment horizontal="center" vertical="top" wrapText="1"/>
    </xf>
    <xf numFmtId="0" fontId="18" fillId="0" borderId="0" xfId="0" applyFont="1" applyFill="1" applyAlignment="1" applyProtection="1">
      <protection locked="0"/>
    </xf>
    <xf numFmtId="0" fontId="10" fillId="0" borderId="0" xfId="0" applyFont="1" applyFill="1" applyBorder="1" applyAlignment="1">
      <alignment vertical="top" wrapText="1"/>
    </xf>
    <xf numFmtId="0" fontId="10" fillId="0" borderId="3" xfId="0" applyFont="1" applyFill="1" applyBorder="1" applyAlignment="1">
      <alignment vertical="top" wrapText="1"/>
    </xf>
    <xf numFmtId="0" fontId="10" fillId="0" borderId="13" xfId="0" applyFont="1" applyFill="1" applyBorder="1" applyProtection="1">
      <protection locked="0"/>
    </xf>
    <xf numFmtId="0" fontId="10" fillId="0" borderId="0" xfId="0" applyFont="1" applyFill="1" applyBorder="1" applyProtection="1">
      <protection locked="0"/>
    </xf>
    <xf numFmtId="0" fontId="10" fillId="0" borderId="22" xfId="0" applyFont="1" applyFill="1" applyBorder="1" applyProtection="1">
      <protection locked="0"/>
    </xf>
    <xf numFmtId="0" fontId="10" fillId="0" borderId="4" xfId="0" applyFont="1" applyFill="1" applyBorder="1" applyProtection="1">
      <protection locked="0"/>
    </xf>
    <xf numFmtId="0" fontId="10" fillId="0" borderId="23" xfId="0" applyFont="1" applyFill="1" applyBorder="1" applyProtection="1">
      <protection locked="0"/>
    </xf>
    <xf numFmtId="0" fontId="10" fillId="0" borderId="0" xfId="0" applyFont="1" applyFill="1" applyAlignment="1" applyProtection="1">
      <alignment horizontal="center" vertical="center"/>
      <protection locked="0"/>
    </xf>
    <xf numFmtId="14" fontId="10" fillId="5" borderId="6" xfId="0" applyNumberFormat="1" applyFont="1" applyFill="1" applyBorder="1" applyProtection="1">
      <protection locked="0"/>
    </xf>
    <xf numFmtId="0" fontId="7" fillId="0" borderId="48" xfId="0" applyFont="1" applyFill="1" applyBorder="1" applyProtection="1">
      <protection locked="0"/>
    </xf>
    <xf numFmtId="165" fontId="10" fillId="5" borderId="14" xfId="0" applyNumberFormat="1" applyFont="1" applyFill="1" applyBorder="1" applyProtection="1">
      <protection locked="0"/>
    </xf>
    <xf numFmtId="165" fontId="10" fillId="5" borderId="15" xfId="0" applyNumberFormat="1" applyFont="1" applyFill="1" applyBorder="1" applyProtection="1">
      <protection locked="0"/>
    </xf>
    <xf numFmtId="165" fontId="10" fillId="5" borderId="16" xfId="0" applyNumberFormat="1" applyFont="1" applyFill="1" applyBorder="1" applyProtection="1">
      <protection locked="0"/>
    </xf>
    <xf numFmtId="165" fontId="7" fillId="6" borderId="51" xfId="0" applyNumberFormat="1" applyFont="1" applyFill="1" applyBorder="1" applyProtection="1"/>
    <xf numFmtId="0" fontId="29" fillId="0" borderId="0" xfId="0" applyFont="1" applyFill="1" applyProtection="1">
      <protection locked="0"/>
    </xf>
    <xf numFmtId="0" fontId="28" fillId="0" borderId="0" xfId="0" applyFont="1" applyFill="1" applyProtection="1">
      <protection locked="0"/>
    </xf>
    <xf numFmtId="0" fontId="10" fillId="0" borderId="0" xfId="0" applyFont="1" applyFill="1" applyAlignment="1">
      <alignment horizontal="left" shrinkToFit="1"/>
    </xf>
    <xf numFmtId="0" fontId="49" fillId="0" borderId="0" xfId="0" applyFont="1" applyFill="1" applyProtection="1">
      <protection locked="0"/>
    </xf>
    <xf numFmtId="0" fontId="10" fillId="0" borderId="0" xfId="0" applyFont="1" applyFill="1" applyAlignment="1">
      <alignment horizontal="left"/>
    </xf>
    <xf numFmtId="0" fontId="10" fillId="0" borderId="0" xfId="0" applyFont="1" applyFill="1" applyBorder="1" applyAlignment="1">
      <alignment wrapText="1"/>
    </xf>
    <xf numFmtId="0" fontId="7" fillId="0" borderId="0" xfId="0" applyFont="1" applyFill="1" applyBorder="1" applyAlignment="1"/>
    <xf numFmtId="0" fontId="18" fillId="0" borderId="0" xfId="0" applyFont="1" applyFill="1"/>
    <xf numFmtId="0" fontId="17" fillId="0" borderId="0" xfId="0" applyFont="1" applyFill="1" applyProtection="1">
      <protection locked="0"/>
    </xf>
    <xf numFmtId="0" fontId="10" fillId="0" borderId="19" xfId="0" applyFont="1" applyFill="1" applyBorder="1" applyProtection="1">
      <protection locked="0"/>
    </xf>
    <xf numFmtId="0" fontId="10" fillId="0" borderId="20" xfId="0" applyFont="1" applyFill="1" applyBorder="1" applyProtection="1">
      <protection locked="0"/>
    </xf>
    <xf numFmtId="0" fontId="10" fillId="0" borderId="21" xfId="0" applyFont="1" applyFill="1" applyBorder="1" applyProtection="1">
      <protection locked="0"/>
    </xf>
    <xf numFmtId="0" fontId="10" fillId="0" borderId="12" xfId="0" applyFont="1" applyFill="1" applyBorder="1" applyProtection="1">
      <protection locked="0"/>
    </xf>
    <xf numFmtId="165" fontId="18" fillId="0" borderId="0" xfId="0" applyNumberFormat="1" applyFont="1" applyFill="1" applyBorder="1"/>
    <xf numFmtId="0" fontId="14" fillId="0" borderId="13" xfId="0" applyFont="1" applyFill="1" applyBorder="1" applyProtection="1">
      <protection locked="0"/>
    </xf>
    <xf numFmtId="0" fontId="14" fillId="0" borderId="0" xfId="0" applyFont="1" applyFill="1" applyBorder="1" applyProtection="1">
      <protection locked="0"/>
    </xf>
    <xf numFmtId="0" fontId="15" fillId="0" borderId="12" xfId="0" applyFont="1" applyFill="1" applyBorder="1" applyProtection="1">
      <protection locked="0"/>
    </xf>
    <xf numFmtId="0" fontId="0" fillId="0" borderId="0" xfId="0" applyFill="1" applyBorder="1" applyAlignment="1"/>
    <xf numFmtId="0" fontId="0" fillId="0" borderId="0" xfId="0" applyFill="1" applyProtection="1"/>
    <xf numFmtId="0" fontId="18" fillId="0" borderId="0" xfId="0" applyFont="1" applyFill="1" applyProtection="1">
      <protection locked="0"/>
    </xf>
    <xf numFmtId="165" fontId="18" fillId="6" borderId="6" xfId="0" applyNumberFormat="1" applyFont="1" applyFill="1" applyBorder="1" applyProtection="1"/>
    <xf numFmtId="165" fontId="18" fillId="6" borderId="51" xfId="0" applyNumberFormat="1" applyFont="1" applyFill="1" applyBorder="1" applyProtection="1"/>
    <xf numFmtId="165" fontId="7" fillId="6" borderId="48" xfId="0" applyNumberFormat="1" applyFont="1" applyFill="1" applyBorder="1"/>
    <xf numFmtId="165" fontId="54" fillId="6" borderId="51" xfId="0" applyNumberFormat="1" applyFont="1" applyFill="1" applyBorder="1" applyProtection="1"/>
    <xf numFmtId="165" fontId="18" fillId="6" borderId="51" xfId="0" applyNumberFormat="1" applyFont="1" applyFill="1" applyBorder="1"/>
    <xf numFmtId="165" fontId="18" fillId="6" borderId="6" xfId="0" applyNumberFormat="1" applyFont="1" applyFill="1" applyBorder="1"/>
    <xf numFmtId="0" fontId="10" fillId="0" borderId="0" xfId="0" applyFont="1" applyFill="1" applyAlignment="1" applyProtection="1">
      <alignment vertical="top" wrapText="1"/>
    </xf>
    <xf numFmtId="0" fontId="7" fillId="0" borderId="14" xfId="0" applyFont="1" applyFill="1" applyBorder="1" applyAlignment="1" applyProtection="1">
      <alignment horizontal="left"/>
    </xf>
    <xf numFmtId="44" fontId="7" fillId="0" borderId="39" xfId="3" applyFont="1" applyFill="1" applyBorder="1" applyAlignment="1" applyProtection="1">
      <alignment horizontal="center"/>
      <protection locked="0"/>
    </xf>
    <xf numFmtId="0" fontId="7" fillId="0" borderId="15" xfId="0" applyFont="1" applyFill="1" applyBorder="1" applyProtection="1"/>
    <xf numFmtId="0" fontId="7" fillId="0" borderId="16" xfId="0" applyFont="1" applyFill="1" applyBorder="1" applyProtection="1"/>
    <xf numFmtId="0" fontId="10" fillId="0" borderId="14" xfId="0" applyFont="1" applyFill="1" applyBorder="1" applyProtection="1"/>
    <xf numFmtId="0" fontId="7" fillId="0" borderId="39" xfId="0" applyFont="1" applyFill="1" applyBorder="1" applyProtection="1"/>
    <xf numFmtId="0" fontId="7" fillId="0" borderId="39" xfId="0" applyFont="1" applyFill="1" applyBorder="1" applyAlignment="1" applyProtection="1">
      <alignment horizontal="center" wrapText="1"/>
    </xf>
    <xf numFmtId="0" fontId="7" fillId="0" borderId="42" xfId="0" applyFont="1" applyFill="1" applyBorder="1" applyAlignment="1" applyProtection="1">
      <alignment horizontal="center" wrapText="1"/>
    </xf>
    <xf numFmtId="0" fontId="7" fillId="0" borderId="3" xfId="0" applyFont="1" applyFill="1" applyBorder="1" applyProtection="1"/>
    <xf numFmtId="0" fontId="10" fillId="0" borderId="0" xfId="0" applyFont="1" applyFill="1" applyAlignment="1" applyProtection="1">
      <alignment vertical="top"/>
    </xf>
    <xf numFmtId="14" fontId="10" fillId="5" borderId="40" xfId="3" applyNumberFormat="1" applyFont="1" applyFill="1" applyBorder="1" applyProtection="1">
      <protection locked="0"/>
    </xf>
    <xf numFmtId="44" fontId="10" fillId="5" borderId="40" xfId="3" applyFont="1" applyFill="1" applyBorder="1" applyProtection="1">
      <protection locked="0"/>
    </xf>
    <xf numFmtId="44" fontId="7" fillId="6" borderId="44" xfId="3" applyFont="1" applyFill="1" applyBorder="1" applyProtection="1"/>
    <xf numFmtId="44" fontId="10" fillId="5" borderId="43" xfId="3" applyFont="1" applyFill="1" applyBorder="1" applyProtection="1">
      <protection locked="0"/>
    </xf>
    <xf numFmtId="14" fontId="10" fillId="5" borderId="41" xfId="3" applyNumberFormat="1" applyFont="1" applyFill="1" applyBorder="1" applyProtection="1">
      <protection locked="0"/>
    </xf>
    <xf numFmtId="44" fontId="10" fillId="5" borderId="41" xfId="3" applyFont="1" applyFill="1" applyBorder="1" applyProtection="1">
      <protection locked="0"/>
    </xf>
    <xf numFmtId="44" fontId="10" fillId="5" borderId="44" xfId="3" applyFont="1" applyFill="1" applyBorder="1" applyProtection="1">
      <protection locked="0"/>
    </xf>
    <xf numFmtId="14" fontId="7" fillId="6" borderId="40" xfId="3" applyNumberFormat="1" applyFont="1" applyFill="1" applyBorder="1" applyProtection="1"/>
    <xf numFmtId="44" fontId="7" fillId="6" borderId="40" xfId="3" applyFont="1" applyFill="1" applyBorder="1" applyProtection="1"/>
    <xf numFmtId="44" fontId="7" fillId="6" borderId="43" xfId="3" applyFont="1" applyFill="1" applyBorder="1" applyProtection="1"/>
    <xf numFmtId="14" fontId="7" fillId="6" borderId="41" xfId="3" applyNumberFormat="1" applyFont="1" applyFill="1" applyBorder="1" applyProtection="1"/>
    <xf numFmtId="44" fontId="7" fillId="6" borderId="41" xfId="3" applyFont="1" applyFill="1" applyBorder="1" applyProtection="1"/>
    <xf numFmtId="44" fontId="14" fillId="6" borderId="6" xfId="3" applyFont="1" applyFill="1" applyBorder="1" applyProtection="1"/>
    <xf numFmtId="44" fontId="10" fillId="0" borderId="0" xfId="3" applyFont="1" applyFill="1" applyBorder="1" applyProtection="1"/>
    <xf numFmtId="44" fontId="10" fillId="0" borderId="0" xfId="3" applyFont="1" applyFill="1" applyBorder="1" applyProtection="1">
      <protection locked="0"/>
    </xf>
    <xf numFmtId="44" fontId="10" fillId="6" borderId="40" xfId="3" applyFont="1" applyFill="1" applyBorder="1" applyProtection="1"/>
    <xf numFmtId="0" fontId="10" fillId="0" borderId="0" xfId="0" applyFont="1" applyFill="1" applyAlignment="1">
      <alignment vertical="top" wrapText="1"/>
    </xf>
    <xf numFmtId="0" fontId="0" fillId="0" borderId="0" xfId="0" applyFill="1" applyAlignment="1" applyProtection="1">
      <alignment vertical="top"/>
      <protection locked="0"/>
    </xf>
    <xf numFmtId="0" fontId="0" fillId="0" borderId="0" xfId="0" applyNumberFormat="1" applyFill="1" applyBorder="1" applyAlignment="1" applyProtection="1">
      <alignment vertical="top"/>
      <protection locked="0"/>
    </xf>
    <xf numFmtId="0" fontId="60" fillId="0" borderId="0" xfId="0" applyFont="1" applyFill="1" applyProtection="1">
      <protection locked="0"/>
    </xf>
    <xf numFmtId="0" fontId="46" fillId="0" borderId="0" xfId="0" applyFont="1" applyFill="1" applyBorder="1" applyAlignment="1" applyProtection="1">
      <alignment vertical="center"/>
      <protection locked="0" hidden="1"/>
    </xf>
    <xf numFmtId="44" fontId="10" fillId="6" borderId="41" xfId="3" applyFont="1" applyFill="1" applyBorder="1" applyProtection="1"/>
    <xf numFmtId="44" fontId="7" fillId="6" borderId="69" xfId="3" applyFont="1" applyFill="1" applyBorder="1" applyProtection="1"/>
    <xf numFmtId="0" fontId="7" fillId="0" borderId="0" xfId="0" applyFont="1" applyFill="1" applyBorder="1" applyAlignment="1" applyProtection="1"/>
    <xf numFmtId="0" fontId="7" fillId="0" borderId="4" xfId="0" applyFont="1" applyFill="1" applyBorder="1" applyAlignment="1" applyProtection="1"/>
    <xf numFmtId="44" fontId="7" fillId="0" borderId="42" xfId="3" applyFont="1" applyFill="1" applyBorder="1" applyAlignment="1" applyProtection="1">
      <alignment horizontal="center"/>
      <protection locked="0"/>
    </xf>
    <xf numFmtId="0" fontId="7" fillId="0" borderId="70" xfId="0" applyFont="1" applyFill="1" applyBorder="1" applyProtection="1"/>
    <xf numFmtId="44" fontId="10" fillId="6" borderId="71" xfId="3" applyFont="1" applyFill="1" applyBorder="1" applyProtection="1"/>
    <xf numFmtId="167" fontId="10" fillId="5" borderId="41" xfId="2" applyNumberFormat="1" applyFont="1" applyFill="1" applyBorder="1" applyProtection="1">
      <protection locked="0"/>
    </xf>
    <xf numFmtId="167" fontId="10" fillId="5" borderId="44" xfId="2" applyNumberFormat="1" applyFont="1" applyFill="1" applyBorder="1" applyProtection="1">
      <protection locked="0"/>
    </xf>
    <xf numFmtId="165" fontId="8" fillId="5" borderId="68" xfId="0" applyNumberFormat="1" applyFont="1" applyFill="1" applyBorder="1" applyAlignment="1" applyProtection="1">
      <alignment wrapText="1"/>
      <protection locked="0"/>
    </xf>
    <xf numFmtId="0" fontId="0" fillId="5" borderId="59" xfId="0" applyNumberFormat="1" applyFill="1" applyBorder="1" applyProtection="1">
      <protection locked="0"/>
    </xf>
    <xf numFmtId="165" fontId="8" fillId="5" borderId="59" xfId="0" applyNumberFormat="1" applyFont="1" applyFill="1" applyBorder="1" applyAlignment="1" applyProtection="1">
      <alignment wrapText="1"/>
      <protection locked="0"/>
    </xf>
    <xf numFmtId="165" fontId="0" fillId="5" borderId="59" xfId="0" applyNumberFormat="1" applyFill="1" applyBorder="1" applyProtection="1">
      <protection locked="0"/>
    </xf>
    <xf numFmtId="165" fontId="7" fillId="6" borderId="59" xfId="0" applyNumberFormat="1" applyFont="1" applyFill="1" applyBorder="1" applyAlignment="1" applyProtection="1"/>
    <xf numFmtId="0" fontId="7" fillId="0" borderId="40" xfId="0" applyFont="1" applyFill="1" applyBorder="1" applyProtection="1">
      <protection locked="0"/>
    </xf>
    <xf numFmtId="0" fontId="7" fillId="0" borderId="40" xfId="0" applyFont="1" applyFill="1" applyBorder="1" applyAlignment="1" applyProtection="1">
      <alignment wrapText="1"/>
      <protection locked="0"/>
    </xf>
    <xf numFmtId="0" fontId="7" fillId="0" borderId="40" xfId="0" applyFont="1" applyFill="1" applyBorder="1" applyAlignment="1" applyProtection="1">
      <alignment horizontal="center" vertical="center" wrapText="1"/>
      <protection locked="0"/>
    </xf>
    <xf numFmtId="165" fontId="8" fillId="5" borderId="42" xfId="0" applyNumberFormat="1" applyFont="1" applyFill="1" applyBorder="1" applyAlignment="1" applyProtection="1">
      <protection locked="0"/>
    </xf>
    <xf numFmtId="165" fontId="10" fillId="5" borderId="59" xfId="0" applyNumberFormat="1" applyFont="1" applyFill="1" applyBorder="1" applyProtection="1">
      <protection locked="0"/>
    </xf>
    <xf numFmtId="165" fontId="10" fillId="5" borderId="6" xfId="0" applyNumberFormat="1" applyFont="1" applyFill="1" applyBorder="1" applyProtection="1">
      <protection locked="0"/>
    </xf>
    <xf numFmtId="165" fontId="10" fillId="0" borderId="4" xfId="0" applyNumberFormat="1" applyFont="1" applyFill="1" applyBorder="1" applyProtection="1"/>
    <xf numFmtId="0" fontId="10" fillId="0" borderId="72" xfId="0" applyFont="1" applyFill="1" applyBorder="1" applyProtection="1"/>
    <xf numFmtId="165" fontId="7" fillId="6" borderId="6" xfId="0" applyNumberFormat="1" applyFont="1" applyFill="1" applyBorder="1" applyAlignment="1" applyProtection="1">
      <alignment horizontal="right" vertical="center"/>
    </xf>
    <xf numFmtId="165" fontId="10" fillId="5" borderId="6" xfId="18" applyNumberFormat="1" applyFont="1" applyFill="1" applyBorder="1" applyAlignment="1">
      <alignment horizontal="right"/>
    </xf>
    <xf numFmtId="165" fontId="10" fillId="5" borderId="36" xfId="18" applyNumberFormat="1" applyFont="1" applyFill="1" applyBorder="1" applyAlignment="1">
      <alignment horizontal="right"/>
    </xf>
    <xf numFmtId="165" fontId="10" fillId="5" borderId="38" xfId="18" applyNumberFormat="1" applyFont="1" applyFill="1" applyBorder="1" applyAlignment="1">
      <alignment horizontal="right"/>
    </xf>
    <xf numFmtId="165" fontId="10" fillId="5" borderId="37" xfId="18" applyNumberFormat="1" applyFont="1" applyFill="1" applyBorder="1" applyAlignment="1">
      <alignment horizontal="right"/>
    </xf>
    <xf numFmtId="165" fontId="10" fillId="5" borderId="73" xfId="18" applyNumberFormat="1" applyFont="1" applyFill="1" applyBorder="1" applyAlignment="1">
      <alignment horizontal="right"/>
    </xf>
    <xf numFmtId="165" fontId="10" fillId="5" borderId="23" xfId="18" applyNumberFormat="1" applyFont="1" applyFill="1" applyBorder="1" applyAlignment="1">
      <alignment horizontal="right"/>
    </xf>
    <xf numFmtId="165" fontId="10" fillId="5" borderId="18" xfId="18" applyNumberFormat="1" applyFont="1" applyFill="1" applyBorder="1" applyAlignment="1">
      <alignment horizontal="right"/>
    </xf>
    <xf numFmtId="0" fontId="10" fillId="0" borderId="22" xfId="18" applyFont="1" applyFill="1" applyBorder="1" applyProtection="1"/>
    <xf numFmtId="0" fontId="10" fillId="0" borderId="4" xfId="18" applyFont="1" applyFill="1" applyBorder="1" applyProtection="1"/>
    <xf numFmtId="0" fontId="7" fillId="0" borderId="19" xfId="18" applyFont="1" applyFill="1" applyBorder="1" applyProtection="1"/>
    <xf numFmtId="0" fontId="10" fillId="0" borderId="20" xfId="18" applyFont="1" applyFill="1" applyBorder="1" applyProtection="1"/>
    <xf numFmtId="0" fontId="10" fillId="0" borderId="21" xfId="18" applyFont="1" applyFill="1" applyBorder="1" applyAlignment="1" applyProtection="1">
      <alignment wrapText="1"/>
    </xf>
    <xf numFmtId="0" fontId="10" fillId="0" borderId="23" xfId="18" applyFont="1" applyFill="1" applyBorder="1" applyAlignment="1" applyProtection="1">
      <alignment shrinkToFit="1"/>
    </xf>
    <xf numFmtId="0" fontId="7" fillId="0" borderId="0" xfId="18" applyFont="1" applyFill="1" applyBorder="1" applyProtection="1"/>
    <xf numFmtId="0" fontId="10" fillId="0" borderId="0" xfId="18" applyFont="1" applyFill="1" applyBorder="1" applyProtection="1"/>
    <xf numFmtId="165" fontId="10" fillId="0" borderId="12" xfId="18" applyNumberFormat="1" applyFont="1" applyFill="1" applyBorder="1" applyProtection="1"/>
    <xf numFmtId="0" fontId="10" fillId="0" borderId="4" xfId="18" applyFont="1" applyFill="1" applyBorder="1" applyProtection="1"/>
    <xf numFmtId="0" fontId="22" fillId="0" borderId="0" xfId="18" applyFont="1" applyFill="1" applyProtection="1"/>
    <xf numFmtId="0" fontId="9" fillId="0" borderId="0" xfId="18" applyFont="1" applyFill="1"/>
    <xf numFmtId="0" fontId="22" fillId="0" borderId="0" xfId="18" applyFont="1" applyFill="1" applyAlignment="1">
      <alignment horizontal="center" vertical="center"/>
    </xf>
    <xf numFmtId="0" fontId="22" fillId="0" borderId="0" xfId="18" applyFont="1" applyFill="1"/>
    <xf numFmtId="0" fontId="10" fillId="0" borderId="20" xfId="18" applyFont="1" applyFill="1" applyBorder="1" applyProtection="1"/>
    <xf numFmtId="0" fontId="7" fillId="0" borderId="55" xfId="18" applyFont="1" applyFill="1" applyBorder="1" applyAlignment="1" applyProtection="1">
      <alignment vertical="top"/>
    </xf>
    <xf numFmtId="0" fontId="7" fillId="0" borderId="54" xfId="18" applyFont="1" applyFill="1" applyBorder="1" applyAlignment="1" applyProtection="1">
      <alignment horizontal="center" vertical="center"/>
    </xf>
    <xf numFmtId="0" fontId="10" fillId="0" borderId="19" xfId="18" applyFont="1" applyFill="1" applyBorder="1" applyAlignment="1" applyProtection="1">
      <alignment horizontal="center" vertical="center"/>
    </xf>
    <xf numFmtId="165" fontId="10" fillId="5" borderId="36" xfId="18" applyNumberFormat="1" applyFont="1" applyFill="1" applyBorder="1" applyProtection="1">
      <protection locked="0"/>
    </xf>
    <xf numFmtId="0" fontId="10" fillId="0" borderId="13" xfId="18" applyFont="1" applyFill="1" applyBorder="1" applyAlignment="1" applyProtection="1">
      <alignment horizontal="center" vertical="center"/>
    </xf>
    <xf numFmtId="165" fontId="10" fillId="5" borderId="37" xfId="18" applyNumberFormat="1" applyFont="1" applyFill="1" applyBorder="1" applyProtection="1">
      <protection locked="0"/>
    </xf>
    <xf numFmtId="165" fontId="10" fillId="6" borderId="37" xfId="18" applyNumberFormat="1" applyFont="1" applyFill="1" applyBorder="1" applyProtection="1"/>
    <xf numFmtId="9" fontId="10" fillId="5" borderId="37" xfId="20" applyFont="1" applyFill="1" applyBorder="1" applyProtection="1">
      <protection locked="0"/>
    </xf>
    <xf numFmtId="165" fontId="10" fillId="6" borderId="38" xfId="18" applyNumberFormat="1" applyFont="1" applyFill="1" applyBorder="1" applyProtection="1"/>
    <xf numFmtId="0" fontId="10" fillId="0" borderId="22" xfId="18" applyFont="1" applyFill="1" applyBorder="1" applyAlignment="1" applyProtection="1">
      <alignment horizontal="center" vertical="center"/>
    </xf>
    <xf numFmtId="0" fontId="7" fillId="0" borderId="4" xfId="18" applyFont="1" applyFill="1" applyBorder="1" applyProtection="1"/>
    <xf numFmtId="166" fontId="22" fillId="6" borderId="38" xfId="18" applyNumberFormat="1" applyFont="1" applyFill="1" applyBorder="1" applyProtection="1"/>
    <xf numFmtId="0" fontId="10" fillId="5" borderId="51" xfId="0" applyFont="1" applyFill="1" applyBorder="1" applyProtection="1">
      <protection locked="0"/>
    </xf>
    <xf numFmtId="0" fontId="0" fillId="5" borderId="51" xfId="0" applyFill="1" applyBorder="1" applyProtection="1">
      <protection locked="0"/>
    </xf>
    <xf numFmtId="0" fontId="7" fillId="0" borderId="19" xfId="0" applyFont="1" applyFill="1" applyBorder="1" applyAlignment="1" applyProtection="1">
      <alignment horizontal="center"/>
      <protection locked="0"/>
    </xf>
    <xf numFmtId="0" fontId="7" fillId="0" borderId="20" xfId="0" applyFont="1" applyFill="1" applyBorder="1" applyProtection="1">
      <protection locked="0"/>
    </xf>
    <xf numFmtId="0" fontId="7" fillId="0" borderId="21" xfId="0" applyFont="1" applyFill="1" applyBorder="1" applyAlignment="1" applyProtection="1">
      <alignment horizontal="center"/>
      <protection locked="0"/>
    </xf>
    <xf numFmtId="0" fontId="10" fillId="0" borderId="5" xfId="0" applyFont="1" applyFill="1" applyBorder="1" applyAlignment="1" applyProtection="1">
      <alignment wrapText="1"/>
      <protection locked="0"/>
    </xf>
    <xf numFmtId="0" fontId="10" fillId="0" borderId="5" xfId="0" applyFont="1" applyFill="1" applyBorder="1" applyProtection="1">
      <protection locked="0"/>
    </xf>
    <xf numFmtId="165" fontId="10" fillId="5" borderId="48" xfId="0" applyNumberFormat="1" applyFont="1" applyFill="1" applyBorder="1" applyProtection="1">
      <protection locked="0"/>
    </xf>
    <xf numFmtId="0" fontId="10" fillId="0" borderId="5" xfId="0" applyFont="1" applyFill="1" applyBorder="1" applyAlignment="1" applyProtection="1">
      <alignment horizontal="left" vertical="top" wrapText="1"/>
      <protection locked="0"/>
    </xf>
    <xf numFmtId="165" fontId="10" fillId="5" borderId="50" xfId="0" applyNumberFormat="1" applyFont="1" applyFill="1" applyBorder="1" applyProtection="1">
      <protection locked="0"/>
    </xf>
    <xf numFmtId="10" fontId="10" fillId="5" borderId="50" xfId="0" applyNumberFormat="1" applyFont="1" applyFill="1" applyBorder="1" applyProtection="1">
      <protection locked="0"/>
    </xf>
    <xf numFmtId="3" fontId="10" fillId="5" borderId="6" xfId="0" applyNumberFormat="1" applyFont="1" applyFill="1" applyBorder="1" applyProtection="1">
      <protection locked="0"/>
    </xf>
    <xf numFmtId="0" fontId="10" fillId="5" borderId="50" xfId="0" applyNumberFormat="1" applyFont="1" applyFill="1" applyBorder="1" applyProtection="1">
      <protection locked="0"/>
    </xf>
    <xf numFmtId="0" fontId="10" fillId="0" borderId="5" xfId="0" applyFont="1" applyFill="1" applyBorder="1" applyAlignment="1" applyProtection="1">
      <alignment vertical="top" wrapText="1"/>
      <protection locked="0"/>
    </xf>
    <xf numFmtId="0" fontId="10" fillId="0" borderId="56" xfId="0" applyFont="1" applyFill="1" applyBorder="1" applyAlignment="1" applyProtection="1">
      <alignment wrapText="1"/>
      <protection locked="0"/>
    </xf>
    <xf numFmtId="0" fontId="10" fillId="0" borderId="56" xfId="0" applyFont="1" applyFill="1" applyBorder="1" applyProtection="1">
      <protection locked="0"/>
    </xf>
    <xf numFmtId="165" fontId="10" fillId="6" borderId="6" xfId="0" applyNumberFormat="1" applyFont="1" applyFill="1" applyBorder="1" applyProtection="1"/>
    <xf numFmtId="9" fontId="10" fillId="6" borderId="6" xfId="12" applyFont="1" applyFill="1" applyBorder="1" applyProtection="1"/>
    <xf numFmtId="0" fontId="60" fillId="0" borderId="0" xfId="18" applyFill="1" applyProtection="1">
      <protection locked="0"/>
    </xf>
    <xf numFmtId="0" fontId="10" fillId="0" borderId="0" xfId="18" applyFont="1" applyFill="1" applyProtection="1">
      <protection locked="0"/>
    </xf>
    <xf numFmtId="0" fontId="27" fillId="0" borderId="0" xfId="18" applyFont="1" applyFill="1" applyAlignment="1" applyProtection="1">
      <alignment horizontal="left" indent="2"/>
      <protection locked="0"/>
    </xf>
    <xf numFmtId="165" fontId="10" fillId="5" borderId="51" xfId="0" applyNumberFormat="1" applyFont="1" applyFill="1" applyBorder="1" applyProtection="1">
      <protection locked="0"/>
    </xf>
    <xf numFmtId="0" fontId="10" fillId="5" borderId="6" xfId="0" applyNumberFormat="1" applyFont="1" applyFill="1" applyBorder="1" applyProtection="1">
      <protection locked="0"/>
    </xf>
    <xf numFmtId="0" fontId="7" fillId="0" borderId="19" xfId="0" applyFont="1" applyFill="1" applyBorder="1" applyAlignment="1" applyProtection="1">
      <alignment vertical="top" wrapText="1"/>
    </xf>
    <xf numFmtId="0" fontId="7" fillId="0" borderId="12" xfId="0" applyFont="1" applyFill="1" applyBorder="1" applyProtection="1"/>
    <xf numFmtId="44" fontId="10" fillId="6" borderId="43" xfId="3" applyFont="1" applyFill="1" applyBorder="1" applyProtection="1"/>
    <xf numFmtId="44" fontId="10" fillId="0" borderId="12" xfId="3" applyFont="1" applyFill="1" applyBorder="1" applyProtection="1"/>
    <xf numFmtId="44" fontId="10" fillId="6" borderId="44" xfId="3" applyFont="1" applyFill="1" applyBorder="1" applyProtection="1"/>
    <xf numFmtId="0" fontId="7" fillId="0" borderId="68" xfId="0" applyFont="1" applyFill="1" applyBorder="1" applyAlignment="1">
      <alignment horizontal="center"/>
    </xf>
    <xf numFmtId="9" fontId="7" fillId="0" borderId="61" xfId="0" applyNumberFormat="1" applyFont="1" applyFill="1" applyBorder="1" applyAlignment="1">
      <alignment horizontal="center"/>
    </xf>
    <xf numFmtId="0" fontId="10" fillId="0" borderId="15" xfId="0" applyFont="1" applyFill="1" applyBorder="1" applyAlignment="1">
      <alignment horizontal="center"/>
    </xf>
    <xf numFmtId="0" fontId="10" fillId="0" borderId="43" xfId="0" applyFont="1" applyFill="1" applyBorder="1" applyAlignment="1">
      <alignment horizontal="center"/>
    </xf>
    <xf numFmtId="0" fontId="10" fillId="0" borderId="16" xfId="0" applyFont="1" applyFill="1" applyBorder="1" applyAlignment="1">
      <alignment horizontal="center"/>
    </xf>
    <xf numFmtId="0" fontId="10" fillId="0" borderId="44" xfId="0" applyFont="1" applyFill="1" applyBorder="1" applyAlignment="1">
      <alignment horizontal="center"/>
    </xf>
    <xf numFmtId="0" fontId="57" fillId="0" borderId="59" xfId="0" applyFont="1" applyFill="1" applyBorder="1" applyAlignment="1" applyProtection="1"/>
    <xf numFmtId="40" fontId="58" fillId="0" borderId="78" xfId="0" applyNumberFormat="1" applyFont="1" applyFill="1" applyBorder="1" applyAlignment="1" applyProtection="1">
      <alignment horizontal="centerContinuous"/>
    </xf>
    <xf numFmtId="0" fontId="7" fillId="0" borderId="0" xfId="0" applyFont="1" applyFill="1" applyAlignment="1" applyProtection="1">
      <alignment vertical="top"/>
    </xf>
    <xf numFmtId="0" fontId="21" fillId="0" borderId="0" xfId="0" applyFont="1" applyFill="1" applyAlignment="1" applyProtection="1">
      <alignment vertical="top"/>
    </xf>
    <xf numFmtId="0" fontId="42" fillId="0" borderId="0" xfId="0" applyFont="1" applyFill="1" applyBorder="1" applyAlignment="1" applyProtection="1">
      <alignment vertical="center"/>
    </xf>
    <xf numFmtId="0" fontId="42" fillId="0" borderId="30" xfId="0" applyFont="1" applyFill="1" applyBorder="1" applyAlignment="1" applyProtection="1">
      <alignment vertical="center"/>
      <protection locked="0"/>
    </xf>
    <xf numFmtId="0" fontId="42" fillId="0" borderId="74" xfId="0" applyFont="1" applyFill="1" applyBorder="1" applyAlignment="1" applyProtection="1">
      <alignment vertical="center"/>
      <protection locked="0"/>
    </xf>
    <xf numFmtId="0" fontId="12" fillId="0" borderId="31" xfId="0" applyFont="1" applyFill="1" applyBorder="1" applyAlignment="1" applyProtection="1">
      <alignment vertical="top" wrapText="1"/>
    </xf>
    <xf numFmtId="0" fontId="12" fillId="0" borderId="32" xfId="0" applyFont="1" applyFill="1" applyBorder="1" applyAlignment="1" applyProtection="1">
      <alignment vertical="top" wrapText="1"/>
    </xf>
    <xf numFmtId="0" fontId="12" fillId="0" borderId="33" xfId="0" applyFont="1" applyFill="1" applyBorder="1" applyAlignment="1" applyProtection="1">
      <alignment vertical="top" wrapText="1"/>
    </xf>
    <xf numFmtId="164" fontId="2" fillId="0" borderId="34" xfId="0" applyNumberFormat="1" applyFont="1" applyFill="1" applyBorder="1" applyAlignment="1" applyProtection="1">
      <alignment horizontal="center"/>
    </xf>
    <xf numFmtId="164" fontId="2" fillId="0" borderId="7" xfId="0" applyNumberFormat="1" applyFont="1" applyFill="1" applyBorder="1" applyAlignment="1" applyProtection="1">
      <alignment horizontal="center"/>
    </xf>
    <xf numFmtId="164" fontId="2" fillId="0" borderId="35" xfId="0" applyNumberFormat="1" applyFont="1" applyFill="1" applyBorder="1" applyAlignment="1" applyProtection="1">
      <alignment horizontal="center"/>
    </xf>
    <xf numFmtId="164" fontId="18" fillId="0" borderId="0" xfId="0" applyNumberFormat="1" applyFont="1" applyFill="1" applyAlignment="1" applyProtection="1"/>
    <xf numFmtId="0" fontId="0" fillId="0" borderId="0" xfId="0" applyFill="1" applyAlignment="1" applyProtection="1"/>
    <xf numFmtId="165" fontId="43" fillId="0" borderId="0" xfId="0" applyNumberFormat="1" applyFont="1" applyFill="1" applyProtection="1"/>
    <xf numFmtId="0" fontId="11" fillId="0" borderId="45" xfId="0" applyFont="1" applyFill="1" applyBorder="1" applyAlignment="1" applyProtection="1">
      <alignment vertical="top" wrapText="1"/>
    </xf>
    <xf numFmtId="0" fontId="11" fillId="0" borderId="0" xfId="0" applyFont="1" applyFill="1" applyBorder="1" applyAlignment="1" applyProtection="1">
      <alignment vertical="top" wrapText="1"/>
    </xf>
    <xf numFmtId="0" fontId="11" fillId="0" borderId="46" xfId="0" applyFont="1" applyFill="1" applyBorder="1" applyAlignment="1" applyProtection="1">
      <alignment vertical="top" wrapText="1"/>
    </xf>
    <xf numFmtId="164" fontId="2" fillId="0" borderId="39" xfId="0" applyNumberFormat="1" applyFont="1" applyFill="1" applyBorder="1" applyAlignment="1" applyProtection="1">
      <alignment horizontal="center"/>
    </xf>
    <xf numFmtId="164" fontId="2" fillId="0" borderId="40" xfId="0" applyNumberFormat="1" applyFont="1" applyFill="1" applyBorder="1" applyAlignment="1" applyProtection="1">
      <alignment horizontal="center"/>
    </xf>
    <xf numFmtId="164" fontId="2" fillId="0" borderId="41" xfId="0" applyNumberFormat="1" applyFont="1" applyFill="1" applyBorder="1" applyAlignment="1" applyProtection="1">
      <alignment horizontal="center"/>
    </xf>
    <xf numFmtId="0" fontId="31" fillId="0" borderId="20" xfId="0" applyFont="1" applyFill="1" applyBorder="1" applyAlignment="1" applyProtection="1"/>
    <xf numFmtId="0" fontId="7" fillId="0" borderId="13" xfId="0" applyFont="1" applyFill="1" applyBorder="1" applyAlignment="1" applyProtection="1"/>
    <xf numFmtId="0" fontId="7" fillId="0" borderId="0" xfId="0" applyFont="1" applyFill="1" applyBorder="1" applyAlignment="1" applyProtection="1">
      <alignment horizontal="right"/>
    </xf>
    <xf numFmtId="0" fontId="7" fillId="0" borderId="6" xfId="0" applyFont="1" applyFill="1" applyBorder="1" applyAlignment="1" applyProtection="1">
      <alignment wrapText="1"/>
    </xf>
    <xf numFmtId="0" fontId="7" fillId="0" borderId="6" xfId="0" applyFont="1" applyFill="1" applyBorder="1" applyAlignment="1" applyProtection="1">
      <alignment horizontal="center" vertical="center" wrapText="1"/>
    </xf>
    <xf numFmtId="0" fontId="7" fillId="0" borderId="40" xfId="0" applyFont="1" applyFill="1" applyBorder="1" applyProtection="1"/>
    <xf numFmtId="0" fontId="7" fillId="0" borderId="40" xfId="0" applyFont="1" applyFill="1" applyBorder="1" applyAlignment="1" applyProtection="1">
      <alignment wrapText="1"/>
    </xf>
    <xf numFmtId="0" fontId="7" fillId="0" borderId="40" xfId="0" applyFont="1" applyFill="1" applyBorder="1" applyAlignment="1" applyProtection="1">
      <alignment horizontal="center" vertical="center" wrapText="1"/>
    </xf>
    <xf numFmtId="0" fontId="3" fillId="0" borderId="1" xfId="0" applyFont="1" applyFill="1" applyBorder="1" applyAlignment="1" applyProtection="1"/>
    <xf numFmtId="40" fontId="2" fillId="6" borderId="1" xfId="0" applyNumberFormat="1" applyFont="1" applyFill="1" applyBorder="1" applyAlignment="1" applyProtection="1"/>
    <xf numFmtId="165" fontId="2" fillId="6" borderId="40" xfId="0" applyNumberFormat="1" applyFont="1" applyFill="1" applyBorder="1" applyAlignment="1" applyProtection="1"/>
    <xf numFmtId="0" fontId="18" fillId="0" borderId="0" xfId="0" applyFont="1" applyFill="1" applyAlignment="1" applyProtection="1"/>
    <xf numFmtId="0" fontId="7" fillId="0" borderId="0" xfId="0" applyFont="1" applyFill="1" applyBorder="1" applyAlignment="1" applyProtection="1">
      <alignment vertical="top"/>
    </xf>
    <xf numFmtId="0" fontId="10" fillId="5" borderId="17" xfId="0" applyNumberFormat="1" applyFont="1" applyFill="1" applyBorder="1" applyAlignment="1" applyProtection="1">
      <alignment horizontal="left" vertical="top" wrapText="1"/>
      <protection locked="0"/>
    </xf>
    <xf numFmtId="0" fontId="10" fillId="5" borderId="3" xfId="0" applyNumberFormat="1" applyFont="1" applyFill="1" applyBorder="1" applyAlignment="1" applyProtection="1">
      <alignment horizontal="left" vertical="top" wrapText="1"/>
      <protection locked="0"/>
    </xf>
    <xf numFmtId="0" fontId="10" fillId="5" borderId="18" xfId="0" applyNumberFormat="1" applyFont="1" applyFill="1" applyBorder="1" applyAlignment="1" applyProtection="1">
      <alignment horizontal="left" vertical="top" wrapText="1"/>
      <protection locked="0"/>
    </xf>
    <xf numFmtId="0" fontId="42" fillId="0" borderId="1" xfId="0" applyFont="1" applyFill="1" applyBorder="1" applyAlignment="1" applyProtection="1">
      <alignment horizontal="left" vertical="center"/>
    </xf>
    <xf numFmtId="0" fontId="42" fillId="0" borderId="5" xfId="0" applyFont="1" applyFill="1" applyBorder="1" applyAlignment="1" applyProtection="1">
      <alignment horizontal="left" vertical="center"/>
    </xf>
    <xf numFmtId="0" fontId="42" fillId="0" borderId="7" xfId="0" applyFont="1" applyFill="1" applyBorder="1" applyAlignment="1" applyProtection="1">
      <alignment horizontal="left" vertical="center"/>
    </xf>
    <xf numFmtId="0" fontId="7" fillId="0" borderId="17" xfId="0" applyFont="1" applyFill="1" applyBorder="1" applyAlignment="1" applyProtection="1">
      <alignment vertical="top" wrapText="1"/>
    </xf>
    <xf numFmtId="0" fontId="53" fillId="0" borderId="3" xfId="0" applyFont="1" applyFill="1" applyBorder="1" applyAlignment="1" applyProtection="1">
      <alignment vertical="top" wrapText="1"/>
    </xf>
    <xf numFmtId="0" fontId="53" fillId="0" borderId="18" xfId="0" applyFont="1" applyFill="1" applyBorder="1" applyAlignment="1" applyProtection="1">
      <alignment vertical="top" wrapText="1"/>
    </xf>
    <xf numFmtId="0" fontId="13" fillId="0" borderId="27" xfId="0" applyFont="1" applyFill="1" applyBorder="1" applyAlignment="1" applyProtection="1">
      <alignment vertical="top" wrapText="1"/>
    </xf>
    <xf numFmtId="0" fontId="13" fillId="0" borderId="28" xfId="0" applyFont="1" applyFill="1" applyBorder="1" applyAlignment="1" applyProtection="1">
      <alignment vertical="top" wrapText="1"/>
    </xf>
    <xf numFmtId="0" fontId="13" fillId="0" borderId="29" xfId="0" applyFont="1" applyFill="1" applyBorder="1" applyAlignment="1" applyProtection="1">
      <alignment vertical="top" wrapText="1"/>
    </xf>
    <xf numFmtId="164" fontId="13" fillId="5" borderId="30" xfId="0" applyNumberFormat="1" applyFont="1" applyFill="1" applyBorder="1" applyAlignment="1" applyProtection="1">
      <alignment horizontal="center" vertical="top"/>
      <protection locked="0"/>
    </xf>
    <xf numFmtId="0" fontId="7" fillId="0" borderId="0" xfId="0" applyFont="1" applyFill="1" applyAlignment="1" applyProtection="1">
      <alignment horizontal="left" vertical="top" wrapText="1"/>
    </xf>
    <xf numFmtId="0" fontId="42" fillId="0" borderId="1" xfId="0" applyFont="1" applyFill="1" applyBorder="1" applyAlignment="1" applyProtection="1">
      <alignment vertical="center"/>
    </xf>
    <xf numFmtId="0" fontId="42" fillId="0" borderId="5" xfId="0" applyFont="1" applyFill="1" applyBorder="1" applyAlignment="1" applyProtection="1">
      <alignment vertical="center"/>
    </xf>
    <xf numFmtId="0" fontId="42" fillId="0" borderId="7" xfId="0" applyFont="1" applyFill="1" applyBorder="1" applyAlignment="1" applyProtection="1">
      <alignment vertical="center"/>
    </xf>
    <xf numFmtId="0" fontId="13" fillId="0" borderId="17" xfId="0" applyFont="1" applyFill="1" applyBorder="1" applyAlignment="1" applyProtection="1">
      <alignment vertical="top" wrapText="1"/>
    </xf>
    <xf numFmtId="0" fontId="13" fillId="0" borderId="3" xfId="0" applyFont="1" applyFill="1" applyBorder="1" applyAlignment="1" applyProtection="1">
      <alignment vertical="top" wrapText="1"/>
    </xf>
    <xf numFmtId="0" fontId="13" fillId="0" borderId="18" xfId="0" applyFont="1" applyFill="1" applyBorder="1" applyAlignment="1" applyProtection="1">
      <alignment vertical="top" wrapText="1"/>
    </xf>
    <xf numFmtId="0" fontId="42" fillId="0" borderId="62" xfId="0" applyFont="1" applyFill="1" applyBorder="1" applyAlignment="1" applyProtection="1">
      <alignment horizontal="left" vertical="center"/>
    </xf>
    <xf numFmtId="0" fontId="42" fillId="0" borderId="56" xfId="0" applyFont="1" applyFill="1" applyBorder="1" applyAlignment="1" applyProtection="1">
      <alignment horizontal="left" vertical="center"/>
    </xf>
    <xf numFmtId="0" fontId="10" fillId="0" borderId="17" xfId="0" applyFont="1" applyFill="1" applyBorder="1" applyAlignment="1" applyProtection="1">
      <alignment horizontal="left" vertical="top" wrapText="1"/>
    </xf>
    <xf numFmtId="0" fontId="10" fillId="0" borderId="3" xfId="0" applyFont="1" applyFill="1" applyBorder="1" applyAlignment="1" applyProtection="1">
      <alignment horizontal="left" vertical="top" wrapText="1"/>
    </xf>
    <xf numFmtId="0" fontId="10" fillId="0" borderId="18" xfId="0" applyFont="1" applyFill="1" applyBorder="1" applyAlignment="1" applyProtection="1">
      <alignment horizontal="left" vertical="top" wrapText="1"/>
    </xf>
    <xf numFmtId="0" fontId="7" fillId="0" borderId="13" xfId="0" applyFont="1" applyFill="1" applyBorder="1" applyAlignment="1" applyProtection="1">
      <alignment horizontal="left" vertical="top"/>
      <protection locked="0"/>
    </xf>
    <xf numFmtId="0" fontId="7" fillId="0" borderId="0" xfId="0" applyFont="1" applyFill="1" applyBorder="1" applyAlignment="1" applyProtection="1">
      <alignment horizontal="left" vertical="top"/>
      <protection locked="0"/>
    </xf>
    <xf numFmtId="0" fontId="7" fillId="0" borderId="12" xfId="0" applyFont="1" applyFill="1" applyBorder="1" applyAlignment="1" applyProtection="1">
      <alignment horizontal="left" vertical="top"/>
      <protection locked="0"/>
    </xf>
    <xf numFmtId="0" fontId="7" fillId="0" borderId="13" xfId="0" applyFont="1" applyFill="1" applyBorder="1" applyAlignment="1" applyProtection="1">
      <alignment horizontal="left" vertical="top"/>
    </xf>
    <xf numFmtId="0" fontId="7" fillId="0" borderId="0" xfId="0" applyFont="1" applyFill="1" applyBorder="1" applyAlignment="1" applyProtection="1">
      <alignment horizontal="left" vertical="top"/>
    </xf>
    <xf numFmtId="0" fontId="7" fillId="0" borderId="12" xfId="0" applyFont="1" applyFill="1" applyBorder="1" applyAlignment="1" applyProtection="1">
      <alignment horizontal="left" vertical="top"/>
    </xf>
    <xf numFmtId="0" fontId="17" fillId="5" borderId="17" xfId="0" applyFont="1" applyFill="1" applyBorder="1" applyAlignment="1" applyProtection="1">
      <alignment horizontal="left" vertical="top"/>
      <protection locked="0"/>
    </xf>
    <xf numFmtId="0" fontId="17" fillId="5" borderId="18" xfId="0" applyFont="1" applyFill="1" applyBorder="1" applyAlignment="1" applyProtection="1">
      <alignment horizontal="left" vertical="top"/>
      <protection locked="0"/>
    </xf>
    <xf numFmtId="0" fontId="59" fillId="0" borderId="1" xfId="0" applyFont="1" applyFill="1" applyBorder="1" applyAlignment="1" applyProtection="1"/>
    <xf numFmtId="0" fontId="59" fillId="0" borderId="5" xfId="0" applyFont="1" applyFill="1" applyBorder="1" applyAlignment="1" applyProtection="1"/>
    <xf numFmtId="0" fontId="59" fillId="0" borderId="7" xfId="0" applyFont="1" applyFill="1" applyBorder="1" applyAlignment="1" applyProtection="1"/>
    <xf numFmtId="0" fontId="42" fillId="0" borderId="8" xfId="0" applyFont="1" applyFill="1" applyBorder="1" applyAlignment="1" applyProtection="1">
      <alignment vertical="center"/>
    </xf>
    <xf numFmtId="0" fontId="42" fillId="0" borderId="30" xfId="0" applyFont="1" applyFill="1" applyBorder="1" applyAlignment="1" applyProtection="1">
      <alignment vertical="center"/>
    </xf>
    <xf numFmtId="0" fontId="42" fillId="0" borderId="74" xfId="0" applyFont="1" applyFill="1" applyBorder="1" applyAlignment="1" applyProtection="1">
      <alignment vertical="center"/>
    </xf>
    <xf numFmtId="0" fontId="4" fillId="0" borderId="1" xfId="0" applyFont="1" applyFill="1" applyBorder="1" applyAlignment="1" applyProtection="1">
      <alignment vertical="center"/>
    </xf>
    <xf numFmtId="0" fontId="4" fillId="0" borderId="5" xfId="0" applyFont="1" applyFill="1" applyBorder="1" applyAlignment="1" applyProtection="1">
      <alignment vertical="center"/>
    </xf>
    <xf numFmtId="0" fontId="4" fillId="0" borderId="7" xfId="0" applyFont="1" applyFill="1" applyBorder="1" applyAlignment="1" applyProtection="1">
      <alignment vertical="center"/>
    </xf>
    <xf numFmtId="0" fontId="10" fillId="0" borderId="17" xfId="0" applyFont="1" applyFill="1" applyBorder="1" applyAlignment="1">
      <alignment horizontal="left" vertical="top" wrapText="1"/>
    </xf>
    <xf numFmtId="0" fontId="10" fillId="0" borderId="3" xfId="0" applyFont="1" applyFill="1" applyBorder="1" applyAlignment="1">
      <alignment horizontal="left" vertical="top" wrapText="1"/>
    </xf>
    <xf numFmtId="0" fontId="10" fillId="0" borderId="18" xfId="0" applyFont="1" applyFill="1" applyBorder="1" applyAlignment="1">
      <alignment horizontal="left" vertical="top" wrapText="1"/>
    </xf>
    <xf numFmtId="0" fontId="42" fillId="0" borderId="0" xfId="0" applyFont="1" applyFill="1" applyBorder="1" applyAlignment="1" applyProtection="1">
      <alignment vertical="center"/>
    </xf>
    <xf numFmtId="0" fontId="10" fillId="5" borderId="17" xfId="0" applyFont="1" applyFill="1" applyBorder="1" applyAlignment="1" applyProtection="1">
      <alignment horizontal="left" vertical="top" wrapText="1"/>
      <protection locked="0"/>
    </xf>
    <xf numFmtId="0" fontId="10" fillId="5" borderId="3" xfId="0" applyFont="1" applyFill="1" applyBorder="1" applyAlignment="1" applyProtection="1">
      <alignment horizontal="left" vertical="top" wrapText="1"/>
      <protection locked="0"/>
    </xf>
    <xf numFmtId="0" fontId="10" fillId="5" borderId="18" xfId="0" applyFont="1" applyFill="1" applyBorder="1" applyAlignment="1" applyProtection="1">
      <alignment horizontal="left" vertical="top" wrapText="1"/>
      <protection locked="0"/>
    </xf>
    <xf numFmtId="0" fontId="7" fillId="0" borderId="17" xfId="0" applyFont="1" applyFill="1" applyBorder="1" applyAlignment="1" applyProtection="1">
      <alignment horizontal="left" vertical="top" wrapText="1"/>
    </xf>
    <xf numFmtId="0" fontId="7" fillId="0" borderId="3" xfId="0" applyFont="1" applyFill="1" applyBorder="1" applyAlignment="1" applyProtection="1">
      <alignment horizontal="left" vertical="top" wrapText="1"/>
    </xf>
    <xf numFmtId="0" fontId="7" fillId="0" borderId="18" xfId="0" applyFont="1" applyFill="1" applyBorder="1" applyAlignment="1" applyProtection="1">
      <alignment horizontal="left" vertical="top" wrapText="1"/>
    </xf>
    <xf numFmtId="164" fontId="13" fillId="5" borderId="17" xfId="0" applyNumberFormat="1" applyFont="1" applyFill="1" applyBorder="1" applyAlignment="1" applyProtection="1">
      <alignment horizontal="center" vertical="top"/>
      <protection locked="0"/>
    </xf>
    <xf numFmtId="164" fontId="13" fillId="5" borderId="3" xfId="0" applyNumberFormat="1" applyFont="1" applyFill="1" applyBorder="1" applyAlignment="1" applyProtection="1">
      <alignment horizontal="center" vertical="top"/>
      <protection locked="0"/>
    </xf>
    <xf numFmtId="164" fontId="13" fillId="5" borderId="18" xfId="0" applyNumberFormat="1" applyFont="1" applyFill="1" applyBorder="1" applyAlignment="1" applyProtection="1">
      <alignment horizontal="center" vertical="top"/>
      <protection locked="0"/>
    </xf>
    <xf numFmtId="0" fontId="42" fillId="0" borderId="0" xfId="0" applyFont="1" applyFill="1" applyBorder="1" applyAlignment="1" applyProtection="1">
      <alignment vertical="center"/>
      <protection locked="0" hidden="1"/>
    </xf>
    <xf numFmtId="0" fontId="42" fillId="0" borderId="2" xfId="0" applyFont="1" applyFill="1" applyBorder="1" applyAlignment="1" applyProtection="1">
      <alignment vertical="center"/>
      <protection locked="0" hidden="1"/>
    </xf>
    <xf numFmtId="0" fontId="42" fillId="0" borderId="17" xfId="0" applyFont="1" applyFill="1" applyBorder="1" applyAlignment="1" applyProtection="1">
      <alignment vertical="center"/>
    </xf>
    <xf numFmtId="0" fontId="42" fillId="0" borderId="3" xfId="0" applyFont="1" applyFill="1" applyBorder="1" applyAlignment="1" applyProtection="1">
      <alignment vertical="center"/>
    </xf>
    <xf numFmtId="0" fontId="42" fillId="0" borderId="18" xfId="0" applyFont="1" applyFill="1" applyBorder="1" applyAlignment="1" applyProtection="1">
      <alignment vertical="center"/>
    </xf>
    <xf numFmtId="0" fontId="16" fillId="0" borderId="0" xfId="0" applyFont="1" applyFill="1" applyBorder="1" applyAlignment="1" applyProtection="1">
      <alignment horizontal="center"/>
    </xf>
    <xf numFmtId="0" fontId="46" fillId="0" borderId="0" xfId="0" applyFont="1" applyFill="1" applyBorder="1" applyAlignment="1" applyProtection="1">
      <alignment vertical="center"/>
      <protection locked="0" hidden="1"/>
    </xf>
    <xf numFmtId="0" fontId="46" fillId="0" borderId="30" xfId="0" applyFont="1" applyFill="1" applyBorder="1" applyAlignment="1" applyProtection="1">
      <alignment vertical="center"/>
      <protection locked="0" hidden="1"/>
    </xf>
    <xf numFmtId="17" fontId="10" fillId="5" borderId="22" xfId="0" applyNumberFormat="1" applyFont="1" applyFill="1" applyBorder="1" applyAlignment="1"/>
    <xf numFmtId="0" fontId="10" fillId="5" borderId="23" xfId="0" applyFont="1" applyFill="1" applyBorder="1" applyAlignment="1"/>
    <xf numFmtId="17" fontId="10" fillId="5" borderId="17" xfId="0" applyNumberFormat="1" applyFont="1" applyFill="1" applyBorder="1" applyAlignment="1"/>
    <xf numFmtId="0" fontId="10" fillId="5" borderId="18" xfId="0" applyFont="1" applyFill="1" applyBorder="1" applyAlignment="1"/>
    <xf numFmtId="0" fontId="21" fillId="0" borderId="4" xfId="0" applyFont="1" applyFill="1" applyBorder="1" applyAlignment="1" applyProtection="1">
      <alignment horizontal="left" vertical="top"/>
    </xf>
    <xf numFmtId="0" fontId="10" fillId="0" borderId="15" xfId="18" applyFont="1" applyFill="1" applyBorder="1" applyAlignment="1" applyProtection="1">
      <alignment horizontal="left" wrapText="1"/>
    </xf>
    <xf numFmtId="0" fontId="10" fillId="0" borderId="40" xfId="18" applyFont="1" applyFill="1" applyBorder="1" applyAlignment="1" applyProtection="1">
      <alignment horizontal="left" wrapText="1"/>
    </xf>
    <xf numFmtId="0" fontId="10" fillId="0" borderId="43" xfId="18" applyFont="1" applyFill="1" applyBorder="1" applyAlignment="1" applyProtection="1">
      <alignment horizontal="left" wrapText="1"/>
    </xf>
    <xf numFmtId="0" fontId="16" fillId="0" borderId="0" xfId="0" applyFont="1" applyFill="1" applyBorder="1" applyAlignment="1" applyProtection="1">
      <alignment horizontal="left"/>
    </xf>
    <xf numFmtId="0" fontId="0" fillId="0" borderId="0" xfId="0" applyFill="1" applyAlignment="1">
      <alignment horizontal="center"/>
    </xf>
    <xf numFmtId="0" fontId="10" fillId="0" borderId="9" xfId="0" applyFont="1" applyFill="1" applyBorder="1" applyAlignment="1" applyProtection="1">
      <alignment horizontal="left" vertical="top" wrapText="1"/>
    </xf>
    <xf numFmtId="0" fontId="10" fillId="0" borderId="64" xfId="0" applyFont="1" applyFill="1" applyBorder="1" applyAlignment="1" applyProtection="1">
      <alignment horizontal="left" vertical="top" wrapText="1"/>
    </xf>
    <xf numFmtId="0" fontId="10" fillId="0" borderId="75" xfId="0" applyFont="1" applyFill="1" applyBorder="1" applyAlignment="1" applyProtection="1">
      <alignment horizontal="left" vertical="top" wrapText="1"/>
    </xf>
    <xf numFmtId="0" fontId="64" fillId="0" borderId="15" xfId="21" applyFont="1" applyFill="1" applyBorder="1" applyAlignment="1">
      <alignment vertical="top" wrapText="1"/>
    </xf>
    <xf numFmtId="0" fontId="64" fillId="0" borderId="40" xfId="21" applyFont="1" applyFill="1" applyBorder="1" applyAlignment="1">
      <alignment vertical="top" wrapText="1"/>
    </xf>
    <xf numFmtId="0" fontId="64" fillId="0" borderId="43" xfId="21" applyFont="1" applyFill="1" applyBorder="1" applyAlignment="1">
      <alignment vertical="top" wrapText="1"/>
    </xf>
    <xf numFmtId="0" fontId="10" fillId="0" borderId="15" xfId="0" applyFont="1" applyFill="1" applyBorder="1" applyAlignment="1" applyProtection="1">
      <alignment horizontal="left" wrapText="1"/>
    </xf>
    <xf numFmtId="0" fontId="10" fillId="0" borderId="40" xfId="0" applyFont="1" applyFill="1" applyBorder="1" applyAlignment="1" applyProtection="1">
      <alignment horizontal="left" wrapText="1"/>
    </xf>
    <xf numFmtId="0" fontId="10" fillId="0" borderId="43" xfId="0" applyFont="1" applyFill="1" applyBorder="1" applyAlignment="1" applyProtection="1">
      <alignment horizontal="left" wrapText="1"/>
    </xf>
    <xf numFmtId="0" fontId="7" fillId="0" borderId="52" xfId="18" applyFont="1" applyFill="1" applyBorder="1" applyAlignment="1" applyProtection="1"/>
    <xf numFmtId="0" fontId="10" fillId="0" borderId="3" xfId="18" applyFont="1" applyFill="1" applyBorder="1" applyAlignment="1" applyProtection="1"/>
    <xf numFmtId="0" fontId="10" fillId="0" borderId="53" xfId="18" applyFont="1" applyFill="1" applyBorder="1" applyAlignment="1" applyProtection="1"/>
    <xf numFmtId="0" fontId="10" fillId="0" borderId="16" xfId="18" applyFont="1" applyFill="1" applyBorder="1" applyAlignment="1" applyProtection="1">
      <alignment horizontal="left" wrapText="1"/>
    </xf>
    <xf numFmtId="0" fontId="10" fillId="0" borderId="41" xfId="18" applyFont="1" applyFill="1" applyBorder="1" applyAlignment="1" applyProtection="1">
      <alignment horizontal="left" wrapText="1"/>
    </xf>
    <xf numFmtId="0" fontId="10" fillId="0" borderId="44" xfId="18" applyFont="1" applyFill="1" applyBorder="1" applyAlignment="1" applyProtection="1">
      <alignment horizontal="left" wrapText="1"/>
    </xf>
    <xf numFmtId="0" fontId="10" fillId="0" borderId="15" xfId="18" applyFont="1" applyFill="1" applyBorder="1" applyAlignment="1" applyProtection="1">
      <alignment horizontal="left" vertical="top" wrapText="1"/>
    </xf>
    <xf numFmtId="0" fontId="10" fillId="0" borderId="40" xfId="18" applyFont="1" applyFill="1" applyBorder="1" applyAlignment="1" applyProtection="1">
      <alignment horizontal="left" vertical="top" wrapText="1"/>
    </xf>
    <xf numFmtId="0" fontId="10" fillId="0" borderId="43" xfId="18" applyFont="1" applyFill="1" applyBorder="1" applyAlignment="1" applyProtection="1">
      <alignment horizontal="left" vertical="top" wrapText="1"/>
    </xf>
    <xf numFmtId="0" fontId="64" fillId="0" borderId="15" xfId="21" applyFont="1" applyFill="1" applyBorder="1" applyAlignment="1" applyProtection="1">
      <alignment horizontal="left" vertical="top" wrapText="1"/>
    </xf>
    <xf numFmtId="0" fontId="64" fillId="0" borderId="40" xfId="21" applyFont="1" applyFill="1" applyBorder="1" applyAlignment="1" applyProtection="1">
      <alignment horizontal="left" vertical="top" wrapText="1"/>
    </xf>
    <xf numFmtId="0" fontId="64" fillId="0" borderId="43" xfId="21" applyFont="1" applyFill="1" applyBorder="1" applyAlignment="1" applyProtection="1">
      <alignment horizontal="left" vertical="top" wrapText="1"/>
    </xf>
    <xf numFmtId="0" fontId="18" fillId="0" borderId="0" xfId="0" applyFont="1" applyFill="1" applyAlignment="1" applyProtection="1">
      <alignment horizontal="left" vertical="top"/>
    </xf>
    <xf numFmtId="0" fontId="60" fillId="0" borderId="76" xfId="0" applyFont="1" applyFill="1" applyBorder="1" applyAlignment="1" applyProtection="1">
      <alignment horizontal="left" vertical="top" wrapText="1"/>
    </xf>
    <xf numFmtId="0" fontId="60" fillId="0" borderId="77" xfId="0" applyFont="1" applyFill="1" applyBorder="1" applyAlignment="1" applyProtection="1">
      <alignment horizontal="left" vertical="top" wrapText="1"/>
    </xf>
    <xf numFmtId="0" fontId="60" fillId="0" borderId="65" xfId="0" applyFont="1" applyFill="1" applyBorder="1" applyAlignment="1" applyProtection="1">
      <alignment horizontal="left" vertical="top" wrapText="1"/>
    </xf>
    <xf numFmtId="0" fontId="7" fillId="0" borderId="19" xfId="18" applyFont="1" applyFill="1" applyBorder="1" applyAlignment="1" applyProtection="1">
      <alignment horizontal="left" vertical="top" wrapText="1"/>
      <protection locked="0"/>
    </xf>
    <xf numFmtId="0" fontId="7" fillId="0" borderId="20" xfId="18" applyFont="1" applyFill="1" applyBorder="1" applyAlignment="1" applyProtection="1">
      <alignment horizontal="left" vertical="top" wrapText="1"/>
      <protection locked="0"/>
    </xf>
    <xf numFmtId="0" fontId="7" fillId="0" borderId="21" xfId="18" applyFont="1" applyFill="1" applyBorder="1" applyAlignment="1" applyProtection="1">
      <alignment horizontal="left" vertical="top" wrapText="1"/>
      <protection locked="0"/>
    </xf>
    <xf numFmtId="0" fontId="7" fillId="0" borderId="13" xfId="18" applyFont="1" applyFill="1" applyBorder="1" applyAlignment="1" applyProtection="1">
      <alignment horizontal="left" vertical="top" wrapText="1"/>
      <protection locked="0"/>
    </xf>
    <xf numFmtId="0" fontId="7" fillId="0" borderId="0" xfId="18" applyFont="1" applyFill="1" applyBorder="1" applyAlignment="1" applyProtection="1">
      <alignment horizontal="left" vertical="top" wrapText="1"/>
      <protection locked="0"/>
    </xf>
    <xf numFmtId="0" fontId="7" fillId="0" borderId="12" xfId="18" applyFont="1" applyFill="1" applyBorder="1" applyAlignment="1" applyProtection="1">
      <alignment horizontal="left" vertical="top" wrapText="1"/>
      <protection locked="0"/>
    </xf>
    <xf numFmtId="0" fontId="7" fillId="0" borderId="22" xfId="18" applyFont="1" applyFill="1" applyBorder="1" applyAlignment="1" applyProtection="1">
      <alignment horizontal="left" vertical="top" wrapText="1"/>
      <protection locked="0"/>
    </xf>
    <xf numFmtId="0" fontId="7" fillId="0" borderId="4" xfId="18" applyFont="1" applyFill="1" applyBorder="1" applyAlignment="1" applyProtection="1">
      <alignment horizontal="left" vertical="top" wrapText="1"/>
      <protection locked="0"/>
    </xf>
    <xf numFmtId="0" fontId="7" fillId="0" borderId="23" xfId="18" applyFont="1" applyFill="1" applyBorder="1" applyAlignment="1" applyProtection="1">
      <alignment horizontal="left" vertical="top" wrapText="1"/>
      <protection locked="0"/>
    </xf>
    <xf numFmtId="0" fontId="18" fillId="0" borderId="4" xfId="0" applyFont="1" applyFill="1" applyBorder="1" applyAlignment="1" applyProtection="1">
      <alignment horizontal="left"/>
    </xf>
    <xf numFmtId="0" fontId="16" fillId="0" borderId="19" xfId="0" applyFont="1" applyFill="1" applyBorder="1" applyAlignment="1">
      <alignment horizontal="left" vertical="top" wrapText="1"/>
    </xf>
    <xf numFmtId="0" fontId="16" fillId="0" borderId="20" xfId="0" applyFont="1" applyFill="1" applyBorder="1" applyAlignment="1">
      <alignment horizontal="left" vertical="top" wrapText="1"/>
    </xf>
    <xf numFmtId="0" fontId="16" fillId="0" borderId="21" xfId="0" applyFont="1" applyFill="1" applyBorder="1" applyAlignment="1">
      <alignment horizontal="left" vertical="top" wrapText="1"/>
    </xf>
    <xf numFmtId="0" fontId="16" fillId="0" borderId="13" xfId="0" applyFont="1" applyFill="1" applyBorder="1" applyAlignment="1">
      <alignment horizontal="left" vertical="top" wrapText="1"/>
    </xf>
    <xf numFmtId="0" fontId="16" fillId="0" borderId="0" xfId="0" applyFont="1" applyFill="1" applyBorder="1" applyAlignment="1">
      <alignment horizontal="left" vertical="top" wrapText="1"/>
    </xf>
    <xf numFmtId="0" fontId="16" fillId="0" borderId="12" xfId="0" applyFont="1" applyFill="1" applyBorder="1" applyAlignment="1">
      <alignment horizontal="left" vertical="top" wrapText="1"/>
    </xf>
    <xf numFmtId="0" fontId="16" fillId="0" borderId="22" xfId="0" applyFont="1" applyFill="1" applyBorder="1" applyAlignment="1">
      <alignment horizontal="left" vertical="top" wrapText="1"/>
    </xf>
    <xf numFmtId="0" fontId="16" fillId="0" borderId="4" xfId="0" applyFont="1" applyFill="1" applyBorder="1" applyAlignment="1">
      <alignment horizontal="left" vertical="top" wrapText="1"/>
    </xf>
    <xf numFmtId="0" fontId="16" fillId="0" borderId="23" xfId="0" applyFont="1" applyFill="1" applyBorder="1" applyAlignment="1">
      <alignment horizontal="left" vertical="top" wrapText="1"/>
    </xf>
    <xf numFmtId="0" fontId="7" fillId="0" borderId="19" xfId="0" applyFont="1" applyFill="1" applyBorder="1" applyAlignment="1" applyProtection="1">
      <alignment horizontal="left"/>
    </xf>
    <xf numFmtId="0" fontId="7" fillId="0" borderId="20" xfId="0" applyFont="1" applyFill="1" applyBorder="1" applyAlignment="1" applyProtection="1">
      <alignment horizontal="left"/>
    </xf>
    <xf numFmtId="0" fontId="10" fillId="5" borderId="63" xfId="0" applyFont="1" applyFill="1" applyBorder="1" applyAlignment="1" applyProtection="1">
      <alignment horizontal="left" vertical="top"/>
      <protection locked="0"/>
    </xf>
    <xf numFmtId="0" fontId="10" fillId="5" borderId="64" xfId="0" applyFont="1" applyFill="1" applyBorder="1" applyAlignment="1" applyProtection="1">
      <alignment horizontal="left" vertical="top"/>
      <protection locked="0"/>
    </xf>
    <xf numFmtId="0" fontId="10" fillId="5" borderId="34" xfId="0" applyFont="1" applyFill="1" applyBorder="1" applyAlignment="1" applyProtection="1">
      <alignment horizontal="left" vertical="top"/>
      <protection locked="0"/>
    </xf>
    <xf numFmtId="0" fontId="10" fillId="5" borderId="1" xfId="0" applyFont="1" applyFill="1" applyBorder="1" applyAlignment="1" applyProtection="1">
      <alignment horizontal="left" vertical="top"/>
      <protection locked="0"/>
    </xf>
    <xf numFmtId="0" fontId="10" fillId="5" borderId="5" xfId="0" applyFont="1" applyFill="1" applyBorder="1" applyAlignment="1" applyProtection="1">
      <alignment horizontal="left" vertical="top"/>
      <protection locked="0"/>
    </xf>
    <xf numFmtId="0" fontId="10" fillId="5" borderId="7" xfId="0" applyFont="1" applyFill="1" applyBorder="1" applyAlignment="1" applyProtection="1">
      <alignment horizontal="left" vertical="top"/>
      <protection locked="0"/>
    </xf>
    <xf numFmtId="0" fontId="7" fillId="0" borderId="0" xfId="0" applyFont="1" applyFill="1" applyAlignment="1" applyProtection="1">
      <alignment horizontal="center"/>
    </xf>
    <xf numFmtId="0" fontId="9" fillId="5" borderId="17" xfId="0" applyFont="1" applyFill="1" applyBorder="1" applyAlignment="1" applyProtection="1">
      <alignment horizontal="center" vertical="top"/>
      <protection locked="0"/>
    </xf>
    <xf numFmtId="0" fontId="9" fillId="5" borderId="3" xfId="0" applyFont="1" applyFill="1" applyBorder="1" applyAlignment="1" applyProtection="1">
      <alignment horizontal="center" vertical="top"/>
      <protection locked="0"/>
    </xf>
    <xf numFmtId="0" fontId="9" fillId="5" borderId="18" xfId="0" applyFont="1" applyFill="1" applyBorder="1" applyAlignment="1" applyProtection="1">
      <alignment horizontal="center" vertical="top"/>
      <protection locked="0"/>
    </xf>
    <xf numFmtId="0" fontId="7" fillId="0" borderId="21" xfId="0" applyFont="1" applyFill="1" applyBorder="1" applyAlignment="1" applyProtection="1">
      <alignment horizontal="left"/>
    </xf>
    <xf numFmtId="0" fontId="10" fillId="5" borderId="59" xfId="0" applyFont="1" applyFill="1" applyBorder="1" applyAlignment="1" applyProtection="1">
      <alignment horizontal="left" vertical="top"/>
      <protection locked="0"/>
    </xf>
    <xf numFmtId="0" fontId="10" fillId="5" borderId="60" xfId="0" applyFont="1" applyFill="1" applyBorder="1" applyAlignment="1" applyProtection="1">
      <alignment horizontal="left" vertical="top"/>
      <protection locked="0"/>
    </xf>
    <xf numFmtId="0" fontId="9" fillId="0" borderId="0" xfId="0" applyFont="1" applyFill="1" applyBorder="1" applyAlignment="1" applyProtection="1">
      <alignment horizontal="left" vertical="top"/>
    </xf>
    <xf numFmtId="0" fontId="7" fillId="0" borderId="17" xfId="0" applyFont="1" applyFill="1" applyBorder="1" applyAlignment="1" applyProtection="1">
      <alignment horizontal="center"/>
    </xf>
    <xf numFmtId="0" fontId="7" fillId="0" borderId="3" xfId="0" applyFont="1" applyFill="1" applyBorder="1" applyAlignment="1" applyProtection="1">
      <alignment horizontal="center"/>
    </xf>
    <xf numFmtId="0" fontId="7" fillId="0" borderId="58" xfId="0" applyFont="1" applyFill="1" applyBorder="1" applyAlignment="1" applyProtection="1">
      <alignment horizontal="center"/>
    </xf>
    <xf numFmtId="0" fontId="10" fillId="0" borderId="0" xfId="0" applyFont="1" applyFill="1" applyAlignment="1">
      <alignment horizontal="left" wrapText="1"/>
    </xf>
    <xf numFmtId="0" fontId="10" fillId="5" borderId="62" xfId="0" applyFont="1" applyFill="1" applyBorder="1" applyAlignment="1" applyProtection="1">
      <alignment horizontal="left" vertical="top"/>
      <protection locked="0"/>
    </xf>
    <xf numFmtId="0" fontId="10" fillId="5" borderId="56" xfId="0" applyFont="1" applyFill="1" applyBorder="1" applyAlignment="1" applyProtection="1">
      <alignment horizontal="left" vertical="top"/>
      <protection locked="0"/>
    </xf>
    <xf numFmtId="0" fontId="10" fillId="5" borderId="35" xfId="0" applyFont="1" applyFill="1" applyBorder="1" applyAlignment="1" applyProtection="1">
      <alignment horizontal="left" vertical="top"/>
      <protection locked="0"/>
    </xf>
    <xf numFmtId="0" fontId="10" fillId="0" borderId="17" xfId="0" applyFont="1" applyFill="1" applyBorder="1" applyAlignment="1" applyProtection="1">
      <alignment horizontal="left" vertical="top"/>
    </xf>
    <xf numFmtId="0" fontId="10" fillId="0" borderId="3" xfId="0" applyFont="1" applyFill="1" applyBorder="1" applyAlignment="1" applyProtection="1">
      <alignment horizontal="left" vertical="top"/>
    </xf>
    <xf numFmtId="0" fontId="10" fillId="0" borderId="18" xfId="0" applyFont="1" applyFill="1" applyBorder="1" applyAlignment="1" applyProtection="1">
      <alignment horizontal="left" vertical="top"/>
    </xf>
    <xf numFmtId="0" fontId="10" fillId="0" borderId="17" xfId="0" applyFont="1" applyFill="1" applyBorder="1" applyAlignment="1" applyProtection="1">
      <alignment horizontal="left"/>
    </xf>
    <xf numFmtId="0" fontId="10" fillId="0" borderId="3" xfId="0" applyFont="1" applyFill="1" applyBorder="1" applyAlignment="1" applyProtection="1">
      <alignment horizontal="left"/>
    </xf>
    <xf numFmtId="0" fontId="10" fillId="0" borderId="18" xfId="0" applyFont="1" applyFill="1" applyBorder="1" applyAlignment="1" applyProtection="1">
      <alignment horizontal="left"/>
    </xf>
    <xf numFmtId="0" fontId="7" fillId="0" borderId="17" xfId="0" applyFont="1" applyFill="1" applyBorder="1" applyAlignment="1">
      <alignment horizontal="left"/>
    </xf>
    <xf numFmtId="0" fontId="7" fillId="0" borderId="3" xfId="0" applyFont="1" applyFill="1" applyBorder="1" applyAlignment="1">
      <alignment horizontal="left"/>
    </xf>
    <xf numFmtId="0" fontId="7" fillId="0" borderId="18" xfId="0" applyFont="1" applyFill="1" applyBorder="1" applyAlignment="1">
      <alignment horizontal="left"/>
    </xf>
    <xf numFmtId="0" fontId="7" fillId="0" borderId="17" xfId="0" applyFont="1" applyFill="1" applyBorder="1" applyAlignment="1" applyProtection="1">
      <alignment horizontal="left" vertical="top"/>
      <protection locked="0"/>
    </xf>
    <xf numFmtId="0" fontId="7" fillId="0" borderId="3" xfId="0" applyFont="1" applyFill="1" applyBorder="1" applyAlignment="1" applyProtection="1">
      <alignment horizontal="left" vertical="top"/>
      <protection locked="0"/>
    </xf>
    <xf numFmtId="0" fontId="10" fillId="5" borderId="11" xfId="0" applyFont="1" applyFill="1" applyBorder="1" applyAlignment="1" applyProtection="1">
      <alignment vertical="top"/>
      <protection locked="0"/>
    </xf>
    <xf numFmtId="0" fontId="10" fillId="5" borderId="56" xfId="0" applyFont="1" applyFill="1" applyBorder="1" applyAlignment="1" applyProtection="1">
      <alignment vertical="top"/>
      <protection locked="0"/>
    </xf>
    <xf numFmtId="0" fontId="10" fillId="5" borderId="67" xfId="0" applyFont="1" applyFill="1" applyBorder="1" applyAlignment="1" applyProtection="1">
      <alignment vertical="top"/>
      <protection locked="0"/>
    </xf>
    <xf numFmtId="0" fontId="10" fillId="5" borderId="10" xfId="0" applyFont="1" applyFill="1" applyBorder="1" applyAlignment="1" applyProtection="1">
      <alignment vertical="top"/>
      <protection locked="0"/>
    </xf>
    <xf numFmtId="0" fontId="10" fillId="5" borderId="5" xfId="0" applyFont="1" applyFill="1" applyBorder="1" applyAlignment="1" applyProtection="1">
      <alignment vertical="top"/>
      <protection locked="0"/>
    </xf>
    <xf numFmtId="0" fontId="10" fillId="5" borderId="66" xfId="0" applyFont="1" applyFill="1" applyBorder="1" applyAlignment="1" applyProtection="1">
      <alignment vertical="top"/>
      <protection locked="0"/>
    </xf>
    <xf numFmtId="0" fontId="7" fillId="0" borderId="19" xfId="0" applyFont="1" applyFill="1" applyBorder="1" applyAlignment="1" applyProtection="1">
      <alignment horizontal="left" vertical="top"/>
      <protection locked="0"/>
    </xf>
    <xf numFmtId="0" fontId="7" fillId="0" borderId="21" xfId="0" applyFont="1" applyFill="1" applyBorder="1" applyAlignment="1" applyProtection="1">
      <alignment horizontal="left" vertical="top"/>
      <protection locked="0"/>
    </xf>
    <xf numFmtId="0" fontId="7" fillId="0" borderId="20" xfId="0" applyFont="1" applyFill="1" applyBorder="1" applyAlignment="1" applyProtection="1">
      <alignment horizontal="left" vertical="top"/>
      <protection locked="0"/>
    </xf>
    <xf numFmtId="0" fontId="10" fillId="5" borderId="15" xfId="0" applyFont="1" applyFill="1" applyBorder="1" applyAlignment="1" applyProtection="1">
      <alignment vertical="top"/>
      <protection locked="0"/>
    </xf>
    <xf numFmtId="0" fontId="10" fillId="5" borderId="40" xfId="0" applyFont="1" applyFill="1" applyBorder="1" applyAlignment="1" applyProtection="1">
      <alignment vertical="top"/>
      <protection locked="0"/>
    </xf>
    <xf numFmtId="0" fontId="10" fillId="5" borderId="43" xfId="0" applyFont="1" applyFill="1" applyBorder="1" applyAlignment="1" applyProtection="1">
      <alignment vertical="top"/>
      <protection locked="0"/>
    </xf>
    <xf numFmtId="0" fontId="10" fillId="5" borderId="14" xfId="0" applyFont="1" applyFill="1" applyBorder="1" applyAlignment="1" applyProtection="1">
      <alignment vertical="top"/>
      <protection locked="0"/>
    </xf>
    <xf numFmtId="0" fontId="10" fillId="5" borderId="39" xfId="0" applyFont="1" applyFill="1" applyBorder="1" applyAlignment="1" applyProtection="1">
      <alignment vertical="top"/>
      <protection locked="0"/>
    </xf>
    <xf numFmtId="0" fontId="10" fillId="5" borderId="42" xfId="0" applyFont="1" applyFill="1" applyBorder="1" applyAlignment="1" applyProtection="1">
      <alignment vertical="top"/>
      <protection locked="0"/>
    </xf>
    <xf numFmtId="0" fontId="10" fillId="0" borderId="17" xfId="0" applyFont="1" applyFill="1" applyBorder="1" applyAlignment="1" applyProtection="1">
      <alignment vertical="top" wrapText="1"/>
    </xf>
    <xf numFmtId="0" fontId="10" fillId="0" borderId="3" xfId="0" applyFont="1" applyFill="1" applyBorder="1" applyAlignment="1" applyProtection="1">
      <alignment vertical="top" wrapText="1"/>
    </xf>
    <xf numFmtId="0" fontId="10" fillId="0" borderId="18" xfId="0" applyFont="1" applyFill="1" applyBorder="1" applyAlignment="1" applyProtection="1">
      <alignment vertical="top" wrapText="1"/>
    </xf>
    <xf numFmtId="0" fontId="7" fillId="0" borderId="17" xfId="0" applyFont="1" applyFill="1" applyBorder="1"/>
    <xf numFmtId="0" fontId="7" fillId="0" borderId="3" xfId="0" applyFont="1" applyFill="1" applyBorder="1"/>
    <xf numFmtId="0" fontId="7" fillId="0" borderId="18" xfId="0" applyFont="1" applyFill="1" applyBorder="1"/>
    <xf numFmtId="0" fontId="7" fillId="0" borderId="48" xfId="0" applyFont="1" applyFill="1" applyBorder="1" applyAlignment="1">
      <alignment horizontal="center" vertical="center" wrapText="1"/>
    </xf>
    <xf numFmtId="0" fontId="7" fillId="0" borderId="50" xfId="0" applyFont="1" applyFill="1" applyBorder="1" applyAlignment="1">
      <alignment horizontal="center" vertical="center" wrapText="1"/>
    </xf>
    <xf numFmtId="0" fontId="7" fillId="0" borderId="48" xfId="0" applyFont="1" applyFill="1" applyBorder="1" applyAlignment="1">
      <alignment horizontal="center" vertical="top" wrapText="1"/>
    </xf>
    <xf numFmtId="0" fontId="7" fillId="0" borderId="50" xfId="0" applyFont="1" applyFill="1" applyBorder="1" applyAlignment="1">
      <alignment horizontal="center" vertical="top" wrapText="1"/>
    </xf>
    <xf numFmtId="0" fontId="7" fillId="0" borderId="19" xfId="0" applyFont="1" applyFill="1" applyBorder="1" applyAlignment="1" applyProtection="1">
      <alignment horizontal="left" vertical="center"/>
      <protection locked="0"/>
    </xf>
    <xf numFmtId="0" fontId="7" fillId="0" borderId="21" xfId="0" applyFont="1" applyFill="1" applyBorder="1" applyAlignment="1" applyProtection="1">
      <alignment horizontal="left" vertical="center"/>
      <protection locked="0"/>
    </xf>
    <xf numFmtId="0" fontId="10" fillId="0" borderId="19" xfId="0" applyFont="1" applyFill="1" applyBorder="1" applyAlignment="1" applyProtection="1">
      <alignment horizontal="left" vertical="top" wrapText="1"/>
      <protection locked="0"/>
    </xf>
    <xf numFmtId="0" fontId="10" fillId="0" borderId="20" xfId="0" applyFont="1" applyFill="1" applyBorder="1" applyAlignment="1" applyProtection="1">
      <alignment horizontal="left" vertical="top" wrapText="1"/>
      <protection locked="0"/>
    </xf>
    <xf numFmtId="0" fontId="10" fillId="0" borderId="13" xfId="0" applyFont="1" applyFill="1" applyBorder="1" applyAlignment="1" applyProtection="1">
      <alignment horizontal="left" vertical="top" wrapText="1"/>
      <protection locked="0"/>
    </xf>
    <xf numFmtId="0" fontId="10" fillId="0" borderId="0" xfId="0" applyFont="1" applyFill="1" applyBorder="1" applyAlignment="1" applyProtection="1">
      <alignment horizontal="left" vertical="top" wrapText="1"/>
      <protection locked="0"/>
    </xf>
    <xf numFmtId="0" fontId="7" fillId="0" borderId="22" xfId="0" applyFont="1" applyFill="1" applyBorder="1" applyAlignment="1" applyProtection="1">
      <alignment horizontal="left"/>
      <protection locked="0"/>
    </xf>
    <xf numFmtId="0" fontId="7" fillId="0" borderId="4" xfId="0" applyFont="1" applyFill="1" applyBorder="1" applyAlignment="1" applyProtection="1">
      <alignment horizontal="left"/>
      <protection locked="0"/>
    </xf>
    <xf numFmtId="0" fontId="7" fillId="0" borderId="23" xfId="0" applyFont="1" applyFill="1" applyBorder="1" applyAlignment="1" applyProtection="1">
      <alignment horizontal="left"/>
      <protection locked="0"/>
    </xf>
    <xf numFmtId="0" fontId="7" fillId="0" borderId="0" xfId="0" applyFont="1" applyFill="1" applyAlignment="1">
      <alignment horizontal="center" vertical="center"/>
    </xf>
    <xf numFmtId="0" fontId="7" fillId="0" borderId="0" xfId="0" applyFont="1" applyFill="1" applyBorder="1" applyAlignment="1">
      <alignment horizontal="center" vertical="center"/>
    </xf>
    <xf numFmtId="0" fontId="7" fillId="0" borderId="0" xfId="0" applyFont="1" applyFill="1" applyAlignment="1">
      <alignment horizontal="center" vertical="center" wrapText="1"/>
    </xf>
    <xf numFmtId="0" fontId="7" fillId="0" borderId="0" xfId="0" applyFont="1" applyFill="1" applyBorder="1" applyAlignment="1">
      <alignment horizontal="center" vertical="center" wrapText="1"/>
    </xf>
    <xf numFmtId="0" fontId="10" fillId="0" borderId="13" xfId="0" applyFont="1" applyFill="1" applyBorder="1" applyAlignment="1" applyProtection="1">
      <alignment horizontal="left" wrapText="1"/>
      <protection locked="0"/>
    </xf>
    <xf numFmtId="0" fontId="10" fillId="0" borderId="0" xfId="0" applyFont="1" applyFill="1" applyBorder="1" applyAlignment="1" applyProtection="1">
      <alignment horizontal="left" wrapText="1"/>
      <protection locked="0"/>
    </xf>
    <xf numFmtId="0" fontId="10" fillId="0" borderId="12" xfId="0" applyFont="1" applyFill="1" applyBorder="1" applyAlignment="1" applyProtection="1">
      <alignment horizontal="left" wrapText="1"/>
      <protection locked="0"/>
    </xf>
    <xf numFmtId="0" fontId="10" fillId="0" borderId="19" xfId="0" applyFont="1" applyFill="1" applyBorder="1" applyAlignment="1" applyProtection="1">
      <alignment horizontal="left" shrinkToFit="1"/>
      <protection locked="0"/>
    </xf>
    <xf numFmtId="0" fontId="10" fillId="0" borderId="20" xfId="0" applyFont="1" applyFill="1" applyBorder="1" applyAlignment="1" applyProtection="1">
      <alignment horizontal="left" shrinkToFit="1"/>
      <protection locked="0"/>
    </xf>
    <xf numFmtId="0" fontId="10" fillId="0" borderId="21" xfId="0" applyFont="1" applyFill="1" applyBorder="1" applyAlignment="1" applyProtection="1">
      <alignment horizontal="left" shrinkToFit="1"/>
      <protection locked="0"/>
    </xf>
    <xf numFmtId="0" fontId="10" fillId="0" borderId="13" xfId="0" applyFont="1" applyFill="1" applyBorder="1" applyAlignment="1" applyProtection="1">
      <alignment horizontal="left"/>
      <protection locked="0"/>
    </xf>
    <xf numFmtId="0" fontId="10" fillId="0" borderId="0" xfId="0" applyFont="1" applyFill="1" applyBorder="1" applyAlignment="1" applyProtection="1">
      <alignment horizontal="left"/>
      <protection locked="0"/>
    </xf>
    <xf numFmtId="0" fontId="10" fillId="0" borderId="12" xfId="0" applyFont="1" applyFill="1" applyBorder="1" applyAlignment="1" applyProtection="1">
      <alignment horizontal="left"/>
      <protection locked="0"/>
    </xf>
    <xf numFmtId="0" fontId="18" fillId="0" borderId="0" xfId="0" applyFont="1" applyFill="1" applyAlignment="1">
      <alignment horizontal="left" vertical="center"/>
    </xf>
    <xf numFmtId="0" fontId="21" fillId="0" borderId="0" xfId="0" applyFont="1" applyFill="1" applyAlignment="1">
      <alignment horizontal="left" vertical="center"/>
    </xf>
    <xf numFmtId="0" fontId="7" fillId="0" borderId="13" xfId="0" applyFont="1" applyFill="1" applyBorder="1" applyAlignment="1" applyProtection="1">
      <alignment horizontal="left"/>
      <protection locked="0"/>
    </xf>
    <xf numFmtId="0" fontId="7" fillId="0" borderId="0" xfId="0" applyFont="1" applyFill="1" applyBorder="1" applyAlignment="1" applyProtection="1">
      <alignment horizontal="left"/>
      <protection locked="0"/>
    </xf>
    <xf numFmtId="0" fontId="7" fillId="0" borderId="12" xfId="0" applyFont="1" applyFill="1" applyBorder="1" applyAlignment="1" applyProtection="1">
      <alignment horizontal="left"/>
      <protection locked="0"/>
    </xf>
    <xf numFmtId="0" fontId="7" fillId="0" borderId="0" xfId="0" applyFont="1" applyFill="1" applyAlignment="1" applyProtection="1">
      <alignment horizontal="left" vertical="top"/>
    </xf>
    <xf numFmtId="0" fontId="21" fillId="0" borderId="0" xfId="0" applyFont="1" applyFill="1" applyAlignment="1" applyProtection="1">
      <alignment horizontal="left" vertical="top"/>
    </xf>
    <xf numFmtId="0" fontId="10" fillId="5" borderId="39" xfId="0" applyFont="1" applyFill="1" applyBorder="1" applyAlignment="1" applyProtection="1">
      <alignment horizontal="center" vertical="top"/>
      <protection locked="0"/>
    </xf>
    <xf numFmtId="0" fontId="10" fillId="5" borderId="42" xfId="0" applyFont="1" applyFill="1" applyBorder="1" applyAlignment="1" applyProtection="1">
      <alignment horizontal="center" vertical="top"/>
      <protection locked="0"/>
    </xf>
    <xf numFmtId="0" fontId="10" fillId="5" borderId="40" xfId="0" applyFont="1" applyFill="1" applyBorder="1" applyAlignment="1" applyProtection="1">
      <alignment horizontal="center" vertical="top"/>
      <protection locked="0"/>
    </xf>
    <xf numFmtId="0" fontId="10" fillId="5" borderId="43" xfId="0" applyFont="1" applyFill="1" applyBorder="1" applyAlignment="1" applyProtection="1">
      <alignment horizontal="center" vertical="top"/>
      <protection locked="0"/>
    </xf>
    <xf numFmtId="0" fontId="10" fillId="5" borderId="41" xfId="0" applyFont="1" applyFill="1" applyBorder="1" applyAlignment="1" applyProtection="1">
      <alignment horizontal="center" vertical="top"/>
      <protection locked="0"/>
    </xf>
    <xf numFmtId="0" fontId="10" fillId="5" borderId="44" xfId="0" applyFont="1" applyFill="1" applyBorder="1" applyAlignment="1" applyProtection="1">
      <alignment horizontal="center" vertical="top"/>
      <protection locked="0"/>
    </xf>
    <xf numFmtId="0" fontId="10" fillId="5" borderId="17" xfId="0" applyFont="1" applyFill="1" applyBorder="1" applyAlignment="1" applyProtection="1">
      <alignment horizontal="left" wrapText="1"/>
      <protection locked="0"/>
    </xf>
    <xf numFmtId="0" fontId="10" fillId="5" borderId="3" xfId="0" applyFont="1" applyFill="1" applyBorder="1" applyAlignment="1" applyProtection="1">
      <alignment horizontal="left" wrapText="1"/>
      <protection locked="0"/>
    </xf>
    <xf numFmtId="0" fontId="10" fillId="5" borderId="18" xfId="0" applyFont="1" applyFill="1" applyBorder="1" applyAlignment="1" applyProtection="1">
      <alignment horizontal="left" wrapText="1"/>
      <protection locked="0"/>
    </xf>
    <xf numFmtId="0" fontId="7" fillId="0" borderId="17" xfId="0" applyFont="1" applyFill="1" applyBorder="1" applyAlignment="1" applyProtection="1">
      <alignment horizontal="center" vertical="top"/>
    </xf>
    <xf numFmtId="0" fontId="7" fillId="0" borderId="18" xfId="0" applyFont="1" applyFill="1" applyBorder="1" applyAlignment="1" applyProtection="1">
      <alignment horizontal="center" vertical="top"/>
    </xf>
  </cellXfs>
  <cellStyles count="22">
    <cellStyle name="amount" xfId="1" xr:uid="{00000000-0005-0000-0000-000000000000}"/>
    <cellStyle name="Comma" xfId="2" builtinId="3"/>
    <cellStyle name="Comma 2" xfId="14" xr:uid="{00000000-0005-0000-0000-000002000000}"/>
    <cellStyle name="Currency" xfId="3" builtinId="4"/>
    <cellStyle name="Currency 2" xfId="16" xr:uid="{00000000-0005-0000-0000-000004000000}"/>
    <cellStyle name="Currency 3" xfId="15" xr:uid="{00000000-0005-0000-0000-000005000000}"/>
    <cellStyle name="header" xfId="4" xr:uid="{00000000-0005-0000-0000-000006000000}"/>
    <cellStyle name="Header Total_Cash Flow Forecast, 12 Months" xfId="5" xr:uid="{00000000-0005-0000-0000-000007000000}"/>
    <cellStyle name="Header1" xfId="6" xr:uid="{00000000-0005-0000-0000-000008000000}"/>
    <cellStyle name="Header2" xfId="7" xr:uid="{00000000-0005-0000-0000-000009000000}"/>
    <cellStyle name="Header3" xfId="8" xr:uid="{00000000-0005-0000-0000-00000A000000}"/>
    <cellStyle name="Hyperlink" xfId="21" builtinId="8"/>
    <cellStyle name="Normal" xfId="0" builtinId="0"/>
    <cellStyle name="Normal 2" xfId="9" xr:uid="{00000000-0005-0000-0000-00000D000000}"/>
    <cellStyle name="Normal 2 2" xfId="10" xr:uid="{00000000-0005-0000-0000-00000E000000}"/>
    <cellStyle name="Normal 2 2 2" xfId="18" xr:uid="{00000000-0005-0000-0000-00000F000000}"/>
    <cellStyle name="Normal 2 3" xfId="17" xr:uid="{00000000-0005-0000-0000-000010000000}"/>
    <cellStyle name="Normal 2_Cash Flow Forecast, 12 Months" xfId="11" xr:uid="{00000000-0005-0000-0000-000011000000}"/>
    <cellStyle name="Normal 3" xfId="13" xr:uid="{00000000-0005-0000-0000-000012000000}"/>
    <cellStyle name="Percent" xfId="12" builtinId="5"/>
    <cellStyle name="Percent 2" xfId="20" xr:uid="{00000000-0005-0000-0000-000014000000}"/>
    <cellStyle name="Percent 3" xfId="19" xr:uid="{00000000-0005-0000-0000-000015000000}"/>
  </cellStyles>
  <dxfs count="0"/>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5FBFD"/>
      <rgbColor rgb="00CCFFCC"/>
      <rgbColor rgb="00FFFF99"/>
      <rgbColor rgb="00C5E0F3"/>
      <rgbColor rgb="00FF99CC"/>
      <rgbColor rgb="00EAEAEA"/>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206375</xdr:colOff>
      <xdr:row>2</xdr:row>
      <xdr:rowOff>0</xdr:rowOff>
    </xdr:from>
    <xdr:ext cx="184731" cy="264560"/>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06375" y="476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3</xdr:col>
      <xdr:colOff>459317</xdr:colOff>
      <xdr:row>8</xdr:row>
      <xdr:rowOff>101600</xdr:rowOff>
    </xdr:from>
    <xdr:ext cx="184731" cy="264560"/>
    <xdr:sp macro="" textlink="">
      <xdr:nvSpPr>
        <xdr:cNvPr id="6" name="TextBox 5">
          <a:extLst>
            <a:ext uri="{FF2B5EF4-FFF2-40B4-BE49-F238E27FC236}">
              <a16:creationId xmlns:a16="http://schemas.microsoft.com/office/drawing/2014/main" id="{00000000-0008-0000-0400-000006000000}"/>
            </a:ext>
          </a:extLst>
        </xdr:cNvPr>
        <xdr:cNvSpPr txBox="1"/>
      </xdr:nvSpPr>
      <xdr:spPr>
        <a:xfrm>
          <a:off x="2707217" y="417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628650</xdr:colOff>
      <xdr:row>20</xdr:row>
      <xdr:rowOff>66675</xdr:rowOff>
    </xdr:from>
    <xdr:to>
      <xdr:col>1</xdr:col>
      <xdr:colOff>2847975</xdr:colOff>
      <xdr:row>54</xdr:row>
      <xdr:rowOff>142875</xdr:rowOff>
    </xdr:to>
    <xdr:pic>
      <xdr:nvPicPr>
        <xdr:cNvPr id="2291" name="Picture 2">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09675" y="6210300"/>
          <a:ext cx="2219325" cy="563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606425</xdr:colOff>
      <xdr:row>20</xdr:row>
      <xdr:rowOff>44450</xdr:rowOff>
    </xdr:from>
    <xdr:to>
      <xdr:col>1</xdr:col>
      <xdr:colOff>2855239</xdr:colOff>
      <xdr:row>54</xdr:row>
      <xdr:rowOff>142250</xdr:rowOff>
    </xdr:to>
    <xdr:sp macro="" textlink="">
      <xdr:nvSpPr>
        <xdr:cNvPr id="3" name="Rectangle 2">
          <a:extLst>
            <a:ext uri="{FF2B5EF4-FFF2-40B4-BE49-F238E27FC236}">
              <a16:creationId xmlns:a16="http://schemas.microsoft.com/office/drawing/2014/main" id="{00000000-0008-0000-0900-000003000000}"/>
            </a:ext>
          </a:extLst>
        </xdr:cNvPr>
        <xdr:cNvSpPr/>
      </xdr:nvSpPr>
      <xdr:spPr>
        <a:xfrm>
          <a:off x="1219200" y="6781800"/>
          <a:ext cx="2257425" cy="5667375"/>
        </a:xfrm>
        <a:prstGeom prst="rect">
          <a:avLst/>
        </a:prstGeom>
        <a:noFill/>
        <a:ln w="349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hyperlink" Target="http://www.bankrate.com/" TargetMode="External"/><Relationship Id="rId2" Type="http://schemas.openxmlformats.org/officeDocument/2006/relationships/hyperlink" Target="https://www.efile.com/tax-service/tax-calculator/tax-brackets/" TargetMode="External"/><Relationship Id="rId1" Type="http://schemas.openxmlformats.org/officeDocument/2006/relationships/hyperlink" Target="http://www.moneychimp.com/features/tax_bracket.htm" TargetMode="Externa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O157"/>
  <sheetViews>
    <sheetView topLeftCell="A7" workbookViewId="0">
      <selection activeCell="A16" sqref="A16:J16"/>
    </sheetView>
  </sheetViews>
  <sheetFormatPr defaultColWidth="8.7109375" defaultRowHeight="12.75" x14ac:dyDescent="0.2"/>
  <cols>
    <col min="1" max="1" width="10.7109375" style="17" customWidth="1"/>
    <col min="2" max="2" width="17" style="17" customWidth="1"/>
    <col min="3" max="3" width="8.7109375" style="17"/>
    <col min="4" max="4" width="10.42578125" style="17" customWidth="1"/>
    <col min="5" max="5" width="9.7109375" style="17" customWidth="1"/>
    <col min="6" max="6" width="9.140625" style="17" customWidth="1"/>
    <col min="7" max="8" width="9.42578125" style="17" customWidth="1"/>
    <col min="9" max="9" width="9.28515625" style="17" customWidth="1"/>
    <col min="10" max="10" width="9.42578125" style="17" customWidth="1"/>
    <col min="11" max="11" width="10" style="17" customWidth="1"/>
    <col min="12" max="13" width="9.42578125" style="17" customWidth="1"/>
    <col min="14" max="14" width="39.140625" style="17" customWidth="1"/>
    <col min="15" max="27" width="9.140625" style="17" customWidth="1"/>
    <col min="28" max="16384" width="8.7109375" style="17"/>
  </cols>
  <sheetData>
    <row r="1" spans="1:15" ht="34.5" customHeight="1" thickBot="1" x14ac:dyDescent="0.25">
      <c r="A1" s="401" t="s">
        <v>478</v>
      </c>
      <c r="B1" s="402"/>
      <c r="C1" s="402"/>
      <c r="D1" s="402"/>
      <c r="E1" s="402"/>
      <c r="F1" s="402"/>
      <c r="G1" s="402"/>
      <c r="H1" s="402"/>
      <c r="I1" s="402"/>
      <c r="J1" s="402"/>
      <c r="K1" s="402"/>
      <c r="L1" s="402"/>
      <c r="M1" s="402"/>
      <c r="N1" s="403"/>
    </row>
    <row r="2" spans="1:15" ht="204" customHeight="1" thickBot="1" x14ac:dyDescent="0.25">
      <c r="A2" s="404" t="s">
        <v>437</v>
      </c>
      <c r="B2" s="405"/>
      <c r="C2" s="405"/>
      <c r="D2" s="405"/>
      <c r="E2" s="405"/>
      <c r="F2" s="405"/>
      <c r="G2" s="405"/>
      <c r="H2" s="405"/>
      <c r="I2" s="405"/>
      <c r="J2" s="405"/>
      <c r="K2" s="405"/>
      <c r="L2" s="405"/>
      <c r="M2" s="405"/>
      <c r="N2" s="406"/>
    </row>
    <row r="3" spans="1:15" ht="12.75" customHeight="1" thickBot="1" x14ac:dyDescent="0.25">
      <c r="A3" s="18"/>
      <c r="B3" s="19"/>
      <c r="C3" s="19"/>
      <c r="D3" s="19"/>
      <c r="E3" s="19"/>
      <c r="F3" s="19"/>
      <c r="G3" s="19"/>
      <c r="H3" s="19"/>
      <c r="I3" s="19"/>
      <c r="J3" s="19"/>
      <c r="K3" s="19"/>
      <c r="L3" s="19"/>
      <c r="M3" s="19"/>
      <c r="N3" s="20"/>
    </row>
    <row r="4" spans="1:15" ht="21" x14ac:dyDescent="0.2">
      <c r="A4" s="407" t="s">
        <v>476</v>
      </c>
      <c r="B4" s="408"/>
      <c r="C4" s="408"/>
      <c r="D4" s="408"/>
      <c r="E4" s="408"/>
      <c r="F4" s="408"/>
      <c r="G4" s="408"/>
      <c r="H4" s="408"/>
      <c r="I4" s="408"/>
      <c r="J4" s="408"/>
      <c r="K4" s="408"/>
      <c r="L4" s="408"/>
      <c r="M4" s="408"/>
      <c r="N4" s="409"/>
    </row>
    <row r="5" spans="1:15" ht="21.75" thickBot="1" x14ac:dyDescent="0.25">
      <c r="A5" s="410" t="s">
        <v>438</v>
      </c>
      <c r="B5" s="410"/>
      <c r="C5" s="410"/>
      <c r="D5" s="21"/>
      <c r="E5" s="21"/>
      <c r="F5" s="21"/>
      <c r="G5" s="21"/>
      <c r="H5" s="21"/>
      <c r="I5" s="21"/>
      <c r="J5" s="21"/>
      <c r="K5" s="21"/>
      <c r="L5" s="21"/>
      <c r="M5" s="21"/>
      <c r="N5" s="21"/>
      <c r="O5" s="22"/>
    </row>
    <row r="6" spans="1:15" ht="43.9" customHeight="1" thickBot="1" x14ac:dyDescent="0.25">
      <c r="A6" s="370" t="s">
        <v>236</v>
      </c>
      <c r="B6" s="371" t="s">
        <v>167</v>
      </c>
      <c r="C6" s="371" t="s">
        <v>306</v>
      </c>
      <c r="D6" s="371" t="s">
        <v>38</v>
      </c>
      <c r="E6" s="371" t="s">
        <v>165</v>
      </c>
      <c r="F6" s="371" t="s">
        <v>159</v>
      </c>
      <c r="G6" s="371" t="s">
        <v>164</v>
      </c>
      <c r="H6" s="371" t="s">
        <v>160</v>
      </c>
      <c r="I6" s="371" t="s">
        <v>35</v>
      </c>
      <c r="J6" s="371" t="s">
        <v>166</v>
      </c>
      <c r="K6" s="371" t="s">
        <v>166</v>
      </c>
      <c r="L6" s="371" t="s">
        <v>36</v>
      </c>
      <c r="M6" s="371" t="s">
        <v>162</v>
      </c>
      <c r="N6" s="372" t="s">
        <v>161</v>
      </c>
    </row>
    <row r="7" spans="1:15" ht="18" customHeight="1" x14ac:dyDescent="0.2">
      <c r="A7" s="29"/>
      <c r="B7" s="373" t="s">
        <v>37</v>
      </c>
      <c r="C7" s="32"/>
      <c r="D7" s="33"/>
      <c r="E7" s="33"/>
      <c r="F7" s="33"/>
      <c r="G7" s="33"/>
      <c r="H7" s="33"/>
      <c r="I7" s="33"/>
      <c r="J7" s="33"/>
      <c r="K7" s="33"/>
      <c r="L7" s="33"/>
      <c r="M7" s="39">
        <f t="shared" ref="M7:M12" si="0">SUM(C7:L7)</f>
        <v>0</v>
      </c>
      <c r="N7" s="42"/>
    </row>
    <row r="8" spans="1:15" ht="17.25" customHeight="1" x14ac:dyDescent="0.2">
      <c r="A8" s="30"/>
      <c r="B8" s="374" t="s">
        <v>168</v>
      </c>
      <c r="C8" s="34"/>
      <c r="D8" s="35"/>
      <c r="E8" s="36"/>
      <c r="F8" s="36"/>
      <c r="G8" s="36"/>
      <c r="H8" s="36"/>
      <c r="I8" s="36"/>
      <c r="J8" s="36"/>
      <c r="K8" s="36"/>
      <c r="L8" s="36"/>
      <c r="M8" s="40">
        <f t="shared" si="0"/>
        <v>0</v>
      </c>
      <c r="N8" s="43"/>
    </row>
    <row r="9" spans="1:15" ht="15" customHeight="1" x14ac:dyDescent="0.2">
      <c r="A9" s="30"/>
      <c r="B9" s="374" t="s">
        <v>169</v>
      </c>
      <c r="C9" s="34"/>
      <c r="D9" s="36"/>
      <c r="E9" s="36"/>
      <c r="F9" s="36"/>
      <c r="G9" s="36"/>
      <c r="H9" s="36"/>
      <c r="I9" s="36"/>
      <c r="J9" s="36"/>
      <c r="K9" s="36"/>
      <c r="L9" s="36"/>
      <c r="M9" s="40">
        <f t="shared" si="0"/>
        <v>0</v>
      </c>
      <c r="N9" s="43"/>
    </row>
    <row r="10" spans="1:15" ht="15" customHeight="1" x14ac:dyDescent="0.2">
      <c r="A10" s="30"/>
      <c r="B10" s="374" t="s">
        <v>170</v>
      </c>
      <c r="C10" s="34"/>
      <c r="D10" s="36"/>
      <c r="E10" s="36"/>
      <c r="F10" s="36"/>
      <c r="G10" s="36"/>
      <c r="H10" s="36"/>
      <c r="I10" s="36"/>
      <c r="J10" s="36"/>
      <c r="K10" s="36"/>
      <c r="L10" s="36"/>
      <c r="M10" s="40">
        <f t="shared" si="0"/>
        <v>0</v>
      </c>
      <c r="N10" s="43"/>
    </row>
    <row r="11" spans="1:15" ht="15" customHeight="1" x14ac:dyDescent="0.2">
      <c r="A11" s="30"/>
      <c r="B11" s="374" t="s">
        <v>171</v>
      </c>
      <c r="C11" s="34"/>
      <c r="D11" s="36"/>
      <c r="E11" s="36"/>
      <c r="F11" s="36"/>
      <c r="G11" s="36"/>
      <c r="H11" s="36"/>
      <c r="I11" s="36"/>
      <c r="J11" s="36"/>
      <c r="K11" s="36"/>
      <c r="L11" s="36"/>
      <c r="M11" s="40">
        <f t="shared" si="0"/>
        <v>0</v>
      </c>
      <c r="N11" s="43"/>
    </row>
    <row r="12" spans="1:15" ht="15" customHeight="1" thickBot="1" x14ac:dyDescent="0.25">
      <c r="A12" s="31"/>
      <c r="B12" s="375" t="s">
        <v>172</v>
      </c>
      <c r="C12" s="37"/>
      <c r="D12" s="38"/>
      <c r="E12" s="38"/>
      <c r="F12" s="38"/>
      <c r="G12" s="38"/>
      <c r="H12" s="38"/>
      <c r="I12" s="38"/>
      <c r="J12" s="38"/>
      <c r="K12" s="38"/>
      <c r="L12" s="38"/>
      <c r="M12" s="41">
        <f t="shared" si="0"/>
        <v>0</v>
      </c>
      <c r="N12" s="44"/>
    </row>
    <row r="13" spans="1:15" ht="15" customHeight="1" thickBot="1" x14ac:dyDescent="0.3">
      <c r="A13" s="23"/>
      <c r="B13" s="23"/>
      <c r="C13" s="24"/>
      <c r="D13" s="24"/>
      <c r="E13" s="24"/>
      <c r="F13" s="24"/>
      <c r="G13" s="24"/>
      <c r="H13" s="24"/>
      <c r="I13" s="24"/>
      <c r="J13" s="24"/>
      <c r="K13" s="378" t="s">
        <v>61</v>
      </c>
      <c r="L13" s="25"/>
      <c r="M13" s="97">
        <f>SUM(M7:M12)</f>
        <v>0</v>
      </c>
    </row>
    <row r="14" spans="1:15" ht="18" x14ac:dyDescent="0.25">
      <c r="A14" s="376" t="s">
        <v>448</v>
      </c>
      <c r="B14" s="377"/>
      <c r="C14" s="377"/>
      <c r="D14" s="377"/>
      <c r="E14" s="377"/>
      <c r="F14" s="377"/>
      <c r="G14" s="377"/>
      <c r="H14" s="377"/>
      <c r="I14" s="377"/>
      <c r="J14" s="377"/>
      <c r="K14" s="26"/>
      <c r="L14" s="26"/>
      <c r="M14" s="26"/>
      <c r="N14" s="26"/>
    </row>
    <row r="15" spans="1:15" ht="16.5" thickBot="1" x14ac:dyDescent="0.25">
      <c r="A15" s="411" t="s">
        <v>449</v>
      </c>
      <c r="B15" s="411"/>
      <c r="C15" s="411"/>
      <c r="D15" s="411"/>
      <c r="E15" s="411"/>
      <c r="F15" s="411"/>
      <c r="G15" s="411"/>
      <c r="H15" s="411"/>
      <c r="I15" s="411"/>
      <c r="J15" s="411"/>
      <c r="K15" s="24"/>
      <c r="N15" s="270"/>
    </row>
    <row r="16" spans="1:15" ht="121.5" customHeight="1" thickBot="1" x14ac:dyDescent="0.25">
      <c r="A16" s="398"/>
      <c r="B16" s="399"/>
      <c r="C16" s="399"/>
      <c r="D16" s="399"/>
      <c r="E16" s="399"/>
      <c r="F16" s="399"/>
      <c r="G16" s="399"/>
      <c r="H16" s="399"/>
      <c r="I16" s="399"/>
      <c r="J16" s="400"/>
      <c r="K16" s="24"/>
      <c r="L16" s="24"/>
      <c r="M16" s="24"/>
    </row>
    <row r="17" spans="1:14" ht="42" customHeight="1" thickBot="1" x14ac:dyDescent="0.25">
      <c r="A17" s="411" t="s">
        <v>450</v>
      </c>
      <c r="B17" s="411"/>
      <c r="C17" s="411"/>
      <c r="D17" s="411"/>
      <c r="E17" s="411"/>
      <c r="F17" s="411"/>
      <c r="G17" s="411"/>
      <c r="H17" s="411"/>
      <c r="I17" s="411"/>
      <c r="J17" s="411"/>
      <c r="K17" s="24"/>
      <c r="L17" s="24"/>
      <c r="M17" s="24"/>
    </row>
    <row r="18" spans="1:14" ht="89.25" customHeight="1" thickBot="1" x14ac:dyDescent="0.25">
      <c r="A18" s="398"/>
      <c r="B18" s="399"/>
      <c r="C18" s="399"/>
      <c r="D18" s="399"/>
      <c r="E18" s="399"/>
      <c r="F18" s="399"/>
      <c r="G18" s="399"/>
      <c r="H18" s="399"/>
      <c r="I18" s="399"/>
      <c r="J18" s="400"/>
      <c r="K18" s="24"/>
      <c r="L18" s="24"/>
      <c r="M18" s="24"/>
    </row>
    <row r="19" spans="1:14" ht="12.75" customHeight="1" x14ac:dyDescent="0.2">
      <c r="A19" s="27"/>
      <c r="B19" s="27"/>
      <c r="C19" s="27"/>
      <c r="D19" s="27"/>
      <c r="E19" s="27"/>
      <c r="F19" s="27"/>
      <c r="G19" s="27"/>
      <c r="H19" s="27"/>
      <c r="I19" s="27"/>
      <c r="J19" s="27"/>
      <c r="K19" s="24"/>
      <c r="L19" s="28"/>
      <c r="M19" s="28"/>
      <c r="N19" s="28"/>
    </row>
    <row r="20" spans="1:14" ht="12.75" customHeight="1" x14ac:dyDescent="0.2">
      <c r="A20" s="27"/>
      <c r="B20" s="27"/>
      <c r="C20" s="27"/>
      <c r="D20" s="27"/>
      <c r="E20" s="27"/>
      <c r="F20" s="27"/>
      <c r="G20" s="27"/>
      <c r="H20" s="27"/>
      <c r="I20" s="27"/>
      <c r="J20" s="27"/>
      <c r="K20" s="24"/>
      <c r="L20" s="28"/>
      <c r="M20" s="28"/>
      <c r="N20" s="28"/>
    </row>
    <row r="21" spans="1:14" ht="12.75" customHeight="1" x14ac:dyDescent="0.2">
      <c r="A21" s="27"/>
      <c r="B21" s="27"/>
      <c r="C21" s="27"/>
      <c r="D21" s="27"/>
      <c r="E21" s="27"/>
      <c r="F21" s="27"/>
      <c r="G21" s="27"/>
      <c r="H21" s="27"/>
      <c r="I21" s="27"/>
      <c r="J21" s="27"/>
      <c r="K21" s="24"/>
      <c r="L21" s="28"/>
      <c r="M21" s="28"/>
      <c r="N21" s="28"/>
    </row>
    <row r="22" spans="1:14" ht="12.75" customHeight="1" x14ac:dyDescent="0.2">
      <c r="A22" s="27"/>
      <c r="B22" s="27"/>
      <c r="C22" s="27"/>
      <c r="D22" s="27"/>
      <c r="E22" s="27"/>
      <c r="F22" s="27"/>
      <c r="G22" s="27"/>
      <c r="H22" s="27"/>
      <c r="I22" s="27"/>
      <c r="J22" s="27"/>
      <c r="K22" s="24"/>
      <c r="L22" s="28"/>
      <c r="M22" s="28"/>
      <c r="N22" s="28"/>
    </row>
    <row r="23" spans="1:14" ht="12.75" customHeight="1" x14ac:dyDescent="0.2">
      <c r="A23" s="27"/>
      <c r="B23" s="27"/>
      <c r="C23" s="27"/>
      <c r="D23" s="27"/>
      <c r="E23" s="27"/>
      <c r="F23" s="27"/>
      <c r="G23" s="27"/>
      <c r="H23" s="27"/>
      <c r="I23" s="27"/>
      <c r="J23" s="27"/>
      <c r="L23" s="28"/>
      <c r="M23" s="28"/>
      <c r="N23" s="28"/>
    </row>
    <row r="24" spans="1:14" x14ac:dyDescent="0.2">
      <c r="A24" s="27"/>
      <c r="B24" s="27"/>
      <c r="C24" s="27"/>
      <c r="D24" s="27"/>
      <c r="E24" s="27"/>
      <c r="F24" s="27"/>
      <c r="G24" s="27"/>
      <c r="H24" s="27"/>
      <c r="I24" s="27"/>
      <c r="J24" s="27"/>
    </row>
    <row r="25" spans="1:14" x14ac:dyDescent="0.2">
      <c r="A25" s="27"/>
      <c r="B25" s="27"/>
      <c r="C25" s="27"/>
      <c r="D25" s="27"/>
      <c r="E25" s="27"/>
      <c r="F25" s="27"/>
      <c r="G25" s="27"/>
      <c r="H25" s="27"/>
      <c r="I25" s="27"/>
      <c r="J25" s="27"/>
    </row>
    <row r="26" spans="1:14" x14ac:dyDescent="0.2">
      <c r="A26" s="27"/>
      <c r="B26" s="27"/>
      <c r="C26" s="27"/>
      <c r="D26" s="27"/>
      <c r="E26" s="27"/>
      <c r="F26" s="27"/>
      <c r="G26" s="27"/>
      <c r="H26" s="27"/>
      <c r="I26" s="27"/>
      <c r="J26" s="27"/>
    </row>
    <row r="27" spans="1:14" x14ac:dyDescent="0.2">
      <c r="A27" s="27"/>
      <c r="B27" s="27"/>
      <c r="C27" s="27"/>
      <c r="D27" s="27"/>
      <c r="E27" s="27"/>
      <c r="F27" s="27"/>
      <c r="G27" s="27"/>
      <c r="H27" s="27"/>
      <c r="I27" s="27"/>
      <c r="J27" s="27"/>
    </row>
    <row r="28" spans="1:14" x14ac:dyDescent="0.2">
      <c r="A28" s="23"/>
      <c r="B28" s="23"/>
    </row>
    <row r="29" spans="1:14" ht="14.25" customHeight="1" x14ac:dyDescent="0.2">
      <c r="A29" s="23"/>
      <c r="B29" s="23"/>
    </row>
    <row r="30" spans="1:14" x14ac:dyDescent="0.2">
      <c r="A30" s="23"/>
      <c r="B30" s="23"/>
    </row>
    <row r="31" spans="1:14" x14ac:dyDescent="0.2">
      <c r="A31" s="23"/>
      <c r="B31" s="23"/>
    </row>
    <row r="32" spans="1:14" hidden="1" x14ac:dyDescent="0.2">
      <c r="A32" s="23"/>
      <c r="B32" s="23"/>
    </row>
    <row r="33" spans="1:2" x14ac:dyDescent="0.2">
      <c r="A33" s="23"/>
      <c r="B33" s="23"/>
    </row>
    <row r="34" spans="1:2" x14ac:dyDescent="0.2">
      <c r="A34" s="23"/>
      <c r="B34" s="23"/>
    </row>
    <row r="35" spans="1:2" x14ac:dyDescent="0.2">
      <c r="A35" s="23"/>
      <c r="B35" s="23"/>
    </row>
    <row r="36" spans="1:2" x14ac:dyDescent="0.2">
      <c r="A36" s="23"/>
      <c r="B36" s="23"/>
    </row>
    <row r="37" spans="1:2" x14ac:dyDescent="0.2">
      <c r="A37" s="23"/>
      <c r="B37" s="23"/>
    </row>
    <row r="38" spans="1:2" x14ac:dyDescent="0.2">
      <c r="A38" s="23"/>
      <c r="B38" s="23"/>
    </row>
    <row r="39" spans="1:2" x14ac:dyDescent="0.2">
      <c r="A39" s="23"/>
      <c r="B39" s="23"/>
    </row>
    <row r="40" spans="1:2" x14ac:dyDescent="0.2">
      <c r="A40" s="23"/>
      <c r="B40" s="23"/>
    </row>
    <row r="41" spans="1:2" x14ac:dyDescent="0.2">
      <c r="A41" s="23"/>
      <c r="B41" s="23"/>
    </row>
    <row r="42" spans="1:2" x14ac:dyDescent="0.2">
      <c r="A42" s="23"/>
      <c r="B42" s="23"/>
    </row>
    <row r="43" spans="1:2" x14ac:dyDescent="0.2">
      <c r="A43" s="23"/>
      <c r="B43" s="23"/>
    </row>
    <row r="44" spans="1:2" x14ac:dyDescent="0.2">
      <c r="A44" s="23"/>
      <c r="B44" s="23"/>
    </row>
    <row r="45" spans="1:2" x14ac:dyDescent="0.2">
      <c r="A45" s="23"/>
      <c r="B45" s="23"/>
    </row>
    <row r="46" spans="1:2" x14ac:dyDescent="0.2">
      <c r="A46" s="23"/>
      <c r="B46" s="23"/>
    </row>
    <row r="47" spans="1:2" x14ac:dyDescent="0.2">
      <c r="A47" s="23"/>
      <c r="B47" s="23"/>
    </row>
    <row r="48" spans="1:2" x14ac:dyDescent="0.2">
      <c r="A48" s="23"/>
      <c r="B48" s="23"/>
    </row>
    <row r="49" spans="1:2" x14ac:dyDescent="0.2">
      <c r="A49" s="23"/>
      <c r="B49" s="23"/>
    </row>
    <row r="50" spans="1:2" x14ac:dyDescent="0.2">
      <c r="A50" s="23"/>
      <c r="B50" s="23"/>
    </row>
    <row r="51" spans="1:2" x14ac:dyDescent="0.2">
      <c r="A51" s="23"/>
      <c r="B51" s="23"/>
    </row>
    <row r="52" spans="1:2" x14ac:dyDescent="0.2">
      <c r="A52" s="23"/>
      <c r="B52" s="23"/>
    </row>
    <row r="53" spans="1:2" x14ac:dyDescent="0.2">
      <c r="A53" s="23"/>
      <c r="B53" s="23"/>
    </row>
    <row r="54" spans="1:2" x14ac:dyDescent="0.2">
      <c r="A54" s="23"/>
      <c r="B54" s="23"/>
    </row>
    <row r="55" spans="1:2" x14ac:dyDescent="0.2">
      <c r="A55" s="23"/>
      <c r="B55" s="23"/>
    </row>
    <row r="56" spans="1:2" x14ac:dyDescent="0.2">
      <c r="A56" s="23"/>
      <c r="B56" s="23"/>
    </row>
    <row r="57" spans="1:2" x14ac:dyDescent="0.2">
      <c r="A57" s="23"/>
      <c r="B57" s="23"/>
    </row>
    <row r="58" spans="1:2" x14ac:dyDescent="0.2">
      <c r="A58" s="23"/>
      <c r="B58" s="23"/>
    </row>
    <row r="59" spans="1:2" x14ac:dyDescent="0.2">
      <c r="A59" s="23"/>
      <c r="B59" s="23"/>
    </row>
    <row r="60" spans="1:2" x14ac:dyDescent="0.2">
      <c r="A60" s="23"/>
      <c r="B60" s="23"/>
    </row>
    <row r="61" spans="1:2" x14ac:dyDescent="0.2">
      <c r="A61" s="23"/>
      <c r="B61" s="23"/>
    </row>
    <row r="62" spans="1:2" x14ac:dyDescent="0.2">
      <c r="A62" s="23"/>
      <c r="B62" s="23"/>
    </row>
    <row r="63" spans="1:2" x14ac:dyDescent="0.2">
      <c r="A63" s="23"/>
      <c r="B63" s="23"/>
    </row>
    <row r="64" spans="1:2" x14ac:dyDescent="0.2">
      <c r="A64" s="23"/>
      <c r="B64" s="23"/>
    </row>
    <row r="65" spans="1:2" x14ac:dyDescent="0.2">
      <c r="A65" s="23"/>
      <c r="B65" s="23"/>
    </row>
    <row r="66" spans="1:2" x14ac:dyDescent="0.2">
      <c r="A66" s="23"/>
      <c r="B66" s="23"/>
    </row>
    <row r="67" spans="1:2" x14ac:dyDescent="0.2">
      <c r="A67" s="23"/>
      <c r="B67" s="23"/>
    </row>
    <row r="68" spans="1:2" x14ac:dyDescent="0.2">
      <c r="A68" s="23"/>
      <c r="B68" s="23"/>
    </row>
    <row r="69" spans="1:2" x14ac:dyDescent="0.2">
      <c r="A69" s="23"/>
      <c r="B69" s="23"/>
    </row>
    <row r="70" spans="1:2" x14ac:dyDescent="0.2">
      <c r="A70" s="23"/>
      <c r="B70" s="23"/>
    </row>
    <row r="71" spans="1:2" x14ac:dyDescent="0.2">
      <c r="A71" s="23"/>
      <c r="B71" s="23"/>
    </row>
    <row r="72" spans="1:2" x14ac:dyDescent="0.2">
      <c r="A72" s="23"/>
      <c r="B72" s="23"/>
    </row>
    <row r="73" spans="1:2" x14ac:dyDescent="0.2">
      <c r="A73" s="23"/>
      <c r="B73" s="23"/>
    </row>
    <row r="74" spans="1:2" x14ac:dyDescent="0.2">
      <c r="A74" s="23"/>
      <c r="B74" s="23"/>
    </row>
    <row r="75" spans="1:2" x14ac:dyDescent="0.2">
      <c r="A75" s="23"/>
      <c r="B75" s="23"/>
    </row>
    <row r="76" spans="1:2" x14ac:dyDescent="0.2">
      <c r="A76" s="23"/>
      <c r="B76" s="23"/>
    </row>
    <row r="77" spans="1:2" x14ac:dyDescent="0.2">
      <c r="A77" s="23"/>
      <c r="B77" s="23"/>
    </row>
    <row r="78" spans="1:2" x14ac:dyDescent="0.2">
      <c r="A78" s="23"/>
      <c r="B78" s="23"/>
    </row>
    <row r="79" spans="1:2" x14ac:dyDescent="0.2">
      <c r="A79" s="23"/>
      <c r="B79" s="23"/>
    </row>
    <row r="80" spans="1:2" x14ac:dyDescent="0.2">
      <c r="A80" s="23"/>
      <c r="B80" s="23"/>
    </row>
    <row r="81" spans="1:2" x14ac:dyDescent="0.2">
      <c r="A81" s="23"/>
      <c r="B81" s="23"/>
    </row>
    <row r="82" spans="1:2" x14ac:dyDescent="0.2">
      <c r="A82" s="23"/>
      <c r="B82" s="23"/>
    </row>
    <row r="83" spans="1:2" x14ac:dyDescent="0.2">
      <c r="A83" s="23"/>
      <c r="B83" s="23"/>
    </row>
    <row r="84" spans="1:2" x14ac:dyDescent="0.2">
      <c r="A84" s="23"/>
      <c r="B84" s="23"/>
    </row>
    <row r="85" spans="1:2" x14ac:dyDescent="0.2">
      <c r="A85" s="23"/>
      <c r="B85" s="23"/>
    </row>
    <row r="86" spans="1:2" x14ac:dyDescent="0.2">
      <c r="A86" s="23"/>
      <c r="B86" s="23"/>
    </row>
    <row r="87" spans="1:2" x14ac:dyDescent="0.2">
      <c r="A87" s="23"/>
      <c r="B87" s="23"/>
    </row>
    <row r="88" spans="1:2" x14ac:dyDescent="0.2">
      <c r="A88" s="23"/>
      <c r="B88" s="23"/>
    </row>
    <row r="89" spans="1:2" x14ac:dyDescent="0.2">
      <c r="A89" s="23"/>
      <c r="B89" s="23"/>
    </row>
    <row r="90" spans="1:2" x14ac:dyDescent="0.2">
      <c r="A90" s="23"/>
      <c r="B90" s="23"/>
    </row>
    <row r="91" spans="1:2" x14ac:dyDescent="0.2">
      <c r="A91" s="23"/>
      <c r="B91" s="23"/>
    </row>
    <row r="92" spans="1:2" x14ac:dyDescent="0.2">
      <c r="A92" s="23"/>
      <c r="B92" s="23"/>
    </row>
    <row r="93" spans="1:2" x14ac:dyDescent="0.2">
      <c r="A93" s="23"/>
      <c r="B93" s="23"/>
    </row>
    <row r="94" spans="1:2" x14ac:dyDescent="0.2">
      <c r="A94" s="23"/>
      <c r="B94" s="23"/>
    </row>
    <row r="95" spans="1:2" x14ac:dyDescent="0.2">
      <c r="A95" s="23"/>
      <c r="B95" s="23"/>
    </row>
    <row r="96" spans="1:2" x14ac:dyDescent="0.2">
      <c r="A96" s="23"/>
      <c r="B96" s="23"/>
    </row>
    <row r="97" spans="1:2" x14ac:dyDescent="0.2">
      <c r="A97" s="23"/>
      <c r="B97" s="23"/>
    </row>
    <row r="98" spans="1:2" x14ac:dyDescent="0.2">
      <c r="A98" s="23"/>
      <c r="B98" s="23"/>
    </row>
    <row r="99" spans="1:2" x14ac:dyDescent="0.2">
      <c r="A99" s="23"/>
      <c r="B99" s="23"/>
    </row>
    <row r="100" spans="1:2" x14ac:dyDescent="0.2">
      <c r="A100" s="23"/>
      <c r="B100" s="23"/>
    </row>
    <row r="101" spans="1:2" x14ac:dyDescent="0.2">
      <c r="A101" s="23"/>
      <c r="B101" s="23"/>
    </row>
    <row r="102" spans="1:2" x14ac:dyDescent="0.2">
      <c r="A102" s="23"/>
      <c r="B102" s="23"/>
    </row>
    <row r="103" spans="1:2" x14ac:dyDescent="0.2">
      <c r="A103" s="23"/>
      <c r="B103" s="23"/>
    </row>
    <row r="104" spans="1:2" x14ac:dyDescent="0.2">
      <c r="A104" s="23"/>
      <c r="B104" s="23"/>
    </row>
    <row r="105" spans="1:2" x14ac:dyDescent="0.2">
      <c r="A105" s="23"/>
      <c r="B105" s="23"/>
    </row>
    <row r="106" spans="1:2" x14ac:dyDescent="0.2">
      <c r="A106" s="23"/>
      <c r="B106" s="23"/>
    </row>
    <row r="107" spans="1:2" x14ac:dyDescent="0.2">
      <c r="A107" s="23"/>
      <c r="B107" s="23"/>
    </row>
    <row r="108" spans="1:2" x14ac:dyDescent="0.2">
      <c r="A108" s="23"/>
      <c r="B108" s="23"/>
    </row>
    <row r="109" spans="1:2" x14ac:dyDescent="0.2">
      <c r="A109" s="23"/>
      <c r="B109" s="23"/>
    </row>
    <row r="110" spans="1:2" x14ac:dyDescent="0.2">
      <c r="A110" s="23"/>
      <c r="B110" s="23"/>
    </row>
    <row r="111" spans="1:2" x14ac:dyDescent="0.2">
      <c r="A111" s="23"/>
      <c r="B111" s="23"/>
    </row>
    <row r="112" spans="1:2" x14ac:dyDescent="0.2">
      <c r="A112" s="23"/>
      <c r="B112" s="23"/>
    </row>
    <row r="113" spans="1:2" x14ac:dyDescent="0.2">
      <c r="A113" s="23"/>
      <c r="B113" s="23"/>
    </row>
    <row r="114" spans="1:2" x14ac:dyDescent="0.2">
      <c r="A114" s="23"/>
      <c r="B114" s="23"/>
    </row>
    <row r="115" spans="1:2" x14ac:dyDescent="0.2">
      <c r="A115" s="23"/>
      <c r="B115" s="23"/>
    </row>
    <row r="116" spans="1:2" x14ac:dyDescent="0.2">
      <c r="A116" s="23"/>
      <c r="B116" s="23"/>
    </row>
    <row r="117" spans="1:2" x14ac:dyDescent="0.2">
      <c r="A117" s="23"/>
      <c r="B117" s="23"/>
    </row>
    <row r="118" spans="1:2" x14ac:dyDescent="0.2">
      <c r="A118" s="23"/>
      <c r="B118" s="23"/>
    </row>
    <row r="119" spans="1:2" x14ac:dyDescent="0.2">
      <c r="A119" s="23"/>
      <c r="B119" s="23"/>
    </row>
    <row r="120" spans="1:2" x14ac:dyDescent="0.2">
      <c r="A120" s="23"/>
      <c r="B120" s="23"/>
    </row>
    <row r="121" spans="1:2" x14ac:dyDescent="0.2">
      <c r="A121" s="23"/>
      <c r="B121" s="23"/>
    </row>
    <row r="122" spans="1:2" x14ac:dyDescent="0.2">
      <c r="A122" s="23"/>
      <c r="B122" s="23"/>
    </row>
    <row r="123" spans="1:2" x14ac:dyDescent="0.2">
      <c r="A123" s="23"/>
      <c r="B123" s="23"/>
    </row>
    <row r="124" spans="1:2" x14ac:dyDescent="0.2">
      <c r="A124" s="23"/>
      <c r="B124" s="23"/>
    </row>
    <row r="125" spans="1:2" x14ac:dyDescent="0.2">
      <c r="A125" s="23"/>
      <c r="B125" s="23"/>
    </row>
    <row r="126" spans="1:2" x14ac:dyDescent="0.2">
      <c r="A126" s="23"/>
      <c r="B126" s="23"/>
    </row>
    <row r="127" spans="1:2" x14ac:dyDescent="0.2">
      <c r="A127" s="23"/>
      <c r="B127" s="23"/>
    </row>
    <row r="128" spans="1:2" x14ac:dyDescent="0.2">
      <c r="A128" s="23"/>
      <c r="B128" s="23"/>
    </row>
    <row r="129" spans="1:2" x14ac:dyDescent="0.2">
      <c r="A129" s="23"/>
      <c r="B129" s="23"/>
    </row>
    <row r="130" spans="1:2" x14ac:dyDescent="0.2">
      <c r="A130" s="23"/>
      <c r="B130" s="23"/>
    </row>
    <row r="131" spans="1:2" x14ac:dyDescent="0.2">
      <c r="A131" s="23"/>
      <c r="B131" s="23"/>
    </row>
    <row r="132" spans="1:2" x14ac:dyDescent="0.2">
      <c r="A132" s="23"/>
      <c r="B132" s="23"/>
    </row>
    <row r="133" spans="1:2" x14ac:dyDescent="0.2">
      <c r="A133" s="23"/>
      <c r="B133" s="23"/>
    </row>
    <row r="134" spans="1:2" x14ac:dyDescent="0.2">
      <c r="A134" s="23"/>
      <c r="B134" s="23"/>
    </row>
    <row r="135" spans="1:2" x14ac:dyDescent="0.2">
      <c r="A135" s="23"/>
      <c r="B135" s="23"/>
    </row>
    <row r="136" spans="1:2" x14ac:dyDescent="0.2">
      <c r="A136" s="23"/>
      <c r="B136" s="23"/>
    </row>
    <row r="137" spans="1:2" x14ac:dyDescent="0.2">
      <c r="A137" s="23"/>
      <c r="B137" s="23"/>
    </row>
    <row r="138" spans="1:2" x14ac:dyDescent="0.2">
      <c r="A138" s="23"/>
      <c r="B138" s="23"/>
    </row>
    <row r="139" spans="1:2" x14ac:dyDescent="0.2">
      <c r="A139" s="23"/>
      <c r="B139" s="23"/>
    </row>
    <row r="140" spans="1:2" x14ac:dyDescent="0.2">
      <c r="A140" s="23"/>
      <c r="B140" s="23"/>
    </row>
    <row r="141" spans="1:2" x14ac:dyDescent="0.2">
      <c r="A141" s="23"/>
      <c r="B141" s="23"/>
    </row>
    <row r="142" spans="1:2" x14ac:dyDescent="0.2">
      <c r="A142" s="23"/>
      <c r="B142" s="23"/>
    </row>
    <row r="143" spans="1:2" x14ac:dyDescent="0.2">
      <c r="A143" s="23"/>
      <c r="B143" s="23"/>
    </row>
    <row r="144" spans="1:2" x14ac:dyDescent="0.2">
      <c r="A144" s="23"/>
      <c r="B144" s="23"/>
    </row>
    <row r="145" spans="1:2" x14ac:dyDescent="0.2">
      <c r="A145" s="23"/>
      <c r="B145" s="23"/>
    </row>
    <row r="146" spans="1:2" x14ac:dyDescent="0.2">
      <c r="A146" s="23"/>
      <c r="B146" s="23"/>
    </row>
    <row r="147" spans="1:2" x14ac:dyDescent="0.2">
      <c r="A147" s="23"/>
      <c r="B147" s="23"/>
    </row>
    <row r="148" spans="1:2" x14ac:dyDescent="0.2">
      <c r="A148" s="23"/>
      <c r="B148" s="23"/>
    </row>
    <row r="149" spans="1:2" x14ac:dyDescent="0.2">
      <c r="A149" s="23"/>
      <c r="B149" s="23"/>
    </row>
    <row r="150" spans="1:2" x14ac:dyDescent="0.2">
      <c r="A150" s="23"/>
      <c r="B150" s="23"/>
    </row>
    <row r="151" spans="1:2" x14ac:dyDescent="0.2">
      <c r="A151" s="23"/>
      <c r="B151" s="23"/>
    </row>
    <row r="152" spans="1:2" x14ac:dyDescent="0.2">
      <c r="A152" s="23"/>
      <c r="B152" s="23"/>
    </row>
    <row r="153" spans="1:2" x14ac:dyDescent="0.2">
      <c r="A153" s="23"/>
      <c r="B153" s="23"/>
    </row>
    <row r="154" spans="1:2" x14ac:dyDescent="0.2">
      <c r="A154" s="23"/>
      <c r="B154" s="23"/>
    </row>
    <row r="155" spans="1:2" x14ac:dyDescent="0.2">
      <c r="A155" s="23"/>
      <c r="B155" s="23"/>
    </row>
    <row r="156" spans="1:2" x14ac:dyDescent="0.2">
      <c r="A156" s="23"/>
      <c r="B156" s="23"/>
    </row>
    <row r="157" spans="1:2" x14ac:dyDescent="0.2">
      <c r="A157" s="23"/>
      <c r="B157" s="23"/>
    </row>
  </sheetData>
  <sheetProtection sheet="1" objects="1" scenarios="1" selectLockedCells="1"/>
  <protectedRanges>
    <protectedRange sqref="A5:C5" name="datebegin"/>
    <protectedRange sqref="N7:N12" name="Comments"/>
    <protectedRange sqref="A7:A12" name="Date"/>
    <protectedRange sqref="C7:L12" name="expenses"/>
    <protectedRange sqref="A19:J27" name="Summary"/>
    <protectedRange sqref="I6:L6" name="New category"/>
    <protectedRange sqref="A16:J16 B17:J17 A18:J18 B15:J15" name="Summary_1"/>
  </protectedRanges>
  <customSheetViews>
    <customSheetView guid="{0D2F97E4-198A-4885-9F12-50792EDC8D73}" hiddenRows="1">
      <selection activeCell="A2" sqref="A2:N2"/>
      <pageMargins left="0.7" right="0.7" top="0.75" bottom="0.75" header="0.3" footer="0.3"/>
    </customSheetView>
    <customSheetView guid="{D8F2FC2F-6A61-B649-899C-5F178D54EBB4}" hiddenRows="1">
      <selection activeCell="A2" sqref="A2:N2"/>
      <pageMargins left="0.7" right="0.7" top="0.75" bottom="0.75" header="0.3" footer="0.3"/>
    </customSheetView>
  </customSheetViews>
  <mergeCells count="8">
    <mergeCell ref="A18:J18"/>
    <mergeCell ref="A16:J16"/>
    <mergeCell ref="A1:N1"/>
    <mergeCell ref="A2:N2"/>
    <mergeCell ref="A4:N4"/>
    <mergeCell ref="A5:C5"/>
    <mergeCell ref="A15:J15"/>
    <mergeCell ref="A17:J17"/>
  </mergeCells>
  <phoneticPr fontId="5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sheetPr>
  <dimension ref="A1:O169"/>
  <sheetViews>
    <sheetView workbookViewId="0">
      <selection activeCell="N19" sqref="N19"/>
    </sheetView>
  </sheetViews>
  <sheetFormatPr defaultColWidth="8.7109375" defaultRowHeight="12.75" x14ac:dyDescent="0.2"/>
  <cols>
    <col min="1" max="1" width="11" style="17" customWidth="1"/>
    <col min="2" max="2" width="11.7109375" style="17" customWidth="1"/>
    <col min="3" max="3" width="9" style="17" customWidth="1"/>
    <col min="4" max="4" width="9.28515625" style="17" customWidth="1"/>
    <col min="5" max="5" width="9.42578125" style="17" customWidth="1"/>
    <col min="6" max="6" width="8.7109375" style="17"/>
    <col min="7" max="7" width="9.28515625" style="17" customWidth="1"/>
    <col min="8" max="9" width="9.42578125" style="17" customWidth="1"/>
    <col min="10" max="10" width="9" style="17" customWidth="1"/>
    <col min="11" max="11" width="8.140625" style="17" customWidth="1"/>
    <col min="12" max="12" width="10.140625" style="17" customWidth="1"/>
    <col min="13" max="13" width="9.7109375" style="17" customWidth="1"/>
    <col min="14" max="14" width="38.7109375" style="17" customWidth="1"/>
    <col min="15" max="29" width="9.140625" style="17" customWidth="1"/>
    <col min="30" max="16384" width="8.7109375" style="17"/>
  </cols>
  <sheetData>
    <row r="1" spans="1:15" ht="33.75" customHeight="1" thickBot="1" x14ac:dyDescent="0.25">
      <c r="A1" s="412" t="s">
        <v>479</v>
      </c>
      <c r="B1" s="413"/>
      <c r="C1" s="413"/>
      <c r="D1" s="413"/>
      <c r="E1" s="413"/>
      <c r="F1" s="413"/>
      <c r="G1" s="413"/>
      <c r="H1" s="413"/>
      <c r="I1" s="413"/>
      <c r="J1" s="413"/>
      <c r="K1" s="413"/>
      <c r="L1" s="413"/>
      <c r="M1" s="413"/>
      <c r="N1" s="414"/>
    </row>
    <row r="2" spans="1:15" ht="192" customHeight="1" thickBot="1" x14ac:dyDescent="0.25">
      <c r="A2" s="404" t="s">
        <v>439</v>
      </c>
      <c r="B2" s="405"/>
      <c r="C2" s="405"/>
      <c r="D2" s="405"/>
      <c r="E2" s="405"/>
      <c r="F2" s="405"/>
      <c r="G2" s="405"/>
      <c r="H2" s="405"/>
      <c r="I2" s="405"/>
      <c r="J2" s="405"/>
      <c r="K2" s="405"/>
      <c r="L2" s="405"/>
      <c r="M2" s="405"/>
      <c r="N2" s="406"/>
    </row>
    <row r="3" spans="1:15" ht="12.75" customHeight="1" thickBot="1" x14ac:dyDescent="0.25">
      <c r="A3" s="379"/>
      <c r="B3" s="380"/>
      <c r="C3" s="380"/>
      <c r="D3" s="380"/>
      <c r="E3" s="380"/>
      <c r="F3" s="380"/>
      <c r="G3" s="380"/>
      <c r="H3" s="380"/>
      <c r="I3" s="380"/>
      <c r="J3" s="380"/>
      <c r="K3" s="380"/>
      <c r="L3" s="380"/>
      <c r="M3" s="380"/>
      <c r="N3" s="381"/>
    </row>
    <row r="4" spans="1:15" ht="21.75" thickBot="1" x14ac:dyDescent="0.25">
      <c r="A4" s="415" t="s">
        <v>65</v>
      </c>
      <c r="B4" s="416"/>
      <c r="C4" s="416"/>
      <c r="D4" s="416"/>
      <c r="E4" s="416"/>
      <c r="F4" s="416"/>
      <c r="G4" s="416"/>
      <c r="H4" s="416"/>
      <c r="I4" s="416"/>
      <c r="J4" s="416"/>
      <c r="K4" s="416"/>
      <c r="L4" s="416"/>
      <c r="M4" s="416"/>
      <c r="N4" s="417"/>
    </row>
    <row r="5" spans="1:15" ht="21.75" thickBot="1" x14ac:dyDescent="0.25">
      <c r="A5" s="410" t="s">
        <v>438</v>
      </c>
      <c r="B5" s="410"/>
      <c r="C5" s="410"/>
      <c r="D5" s="46"/>
      <c r="E5" s="46"/>
      <c r="F5" s="46"/>
      <c r="G5" s="46"/>
      <c r="H5" s="46"/>
      <c r="I5" s="46"/>
      <c r="J5" s="46"/>
      <c r="K5" s="46"/>
      <c r="L5" s="46"/>
      <c r="M5" s="46"/>
      <c r="N5" s="46"/>
      <c r="O5" s="22"/>
    </row>
    <row r="6" spans="1:15" ht="42.75" customHeight="1" thickBot="1" x14ac:dyDescent="0.25">
      <c r="A6" s="370" t="s">
        <v>236</v>
      </c>
      <c r="B6" s="371" t="s">
        <v>167</v>
      </c>
      <c r="C6" s="371" t="s">
        <v>306</v>
      </c>
      <c r="D6" s="371" t="s">
        <v>163</v>
      </c>
      <c r="E6" s="371" t="s">
        <v>165</v>
      </c>
      <c r="F6" s="371" t="s">
        <v>159</v>
      </c>
      <c r="G6" s="371" t="s">
        <v>164</v>
      </c>
      <c r="H6" s="371" t="s">
        <v>160</v>
      </c>
      <c r="I6" s="371" t="s">
        <v>34</v>
      </c>
      <c r="J6" s="371" t="s">
        <v>166</v>
      </c>
      <c r="K6" s="371" t="s">
        <v>166</v>
      </c>
      <c r="L6" s="371" t="s">
        <v>67</v>
      </c>
      <c r="M6" s="371" t="s">
        <v>162</v>
      </c>
      <c r="N6" s="372" t="s">
        <v>161</v>
      </c>
    </row>
    <row r="7" spans="1:15" ht="18" customHeight="1" x14ac:dyDescent="0.2">
      <c r="A7" s="47"/>
      <c r="B7" s="382" t="s">
        <v>93</v>
      </c>
      <c r="C7" s="32"/>
      <c r="D7" s="50"/>
      <c r="E7" s="33"/>
      <c r="F7" s="33"/>
      <c r="G7" s="33"/>
      <c r="H7" s="33"/>
      <c r="I7" s="33"/>
      <c r="J7" s="33"/>
      <c r="K7" s="33"/>
      <c r="L7" s="33"/>
      <c r="M7" s="39">
        <f>SUM(C7:L7)</f>
        <v>0</v>
      </c>
      <c r="N7" s="51"/>
    </row>
    <row r="8" spans="1:15" ht="18" customHeight="1" x14ac:dyDescent="0.2">
      <c r="A8" s="48"/>
      <c r="B8" s="383" t="s">
        <v>94</v>
      </c>
      <c r="C8" s="34"/>
      <c r="D8" s="36"/>
      <c r="E8" s="36"/>
      <c r="F8" s="36"/>
      <c r="G8" s="36"/>
      <c r="H8" s="36"/>
      <c r="I8" s="36"/>
      <c r="J8" s="36"/>
      <c r="K8" s="36"/>
      <c r="L8" s="36"/>
      <c r="M8" s="40">
        <f t="shared" ref="M8:M13" si="0">SUM(C8:L8)</f>
        <v>0</v>
      </c>
      <c r="N8" s="52"/>
    </row>
    <row r="9" spans="1:15" ht="17.25" customHeight="1" x14ac:dyDescent="0.2">
      <c r="A9" s="48"/>
      <c r="B9" s="383" t="s">
        <v>168</v>
      </c>
      <c r="C9" s="34"/>
      <c r="D9" s="36"/>
      <c r="E9" s="36"/>
      <c r="F9" s="36"/>
      <c r="G9" s="36"/>
      <c r="H9" s="36"/>
      <c r="I9" s="36"/>
      <c r="J9" s="36"/>
      <c r="K9" s="36"/>
      <c r="L9" s="36"/>
      <c r="M9" s="40">
        <f t="shared" si="0"/>
        <v>0</v>
      </c>
      <c r="N9" s="53"/>
    </row>
    <row r="10" spans="1:15" ht="15" customHeight="1" x14ac:dyDescent="0.2">
      <c r="A10" s="48"/>
      <c r="B10" s="383" t="s">
        <v>169</v>
      </c>
      <c r="C10" s="34"/>
      <c r="D10" s="36"/>
      <c r="E10" s="36"/>
      <c r="F10" s="36"/>
      <c r="G10" s="36"/>
      <c r="H10" s="36"/>
      <c r="I10" s="36"/>
      <c r="J10" s="36"/>
      <c r="K10" s="36"/>
      <c r="L10" s="36"/>
      <c r="M10" s="40">
        <f t="shared" si="0"/>
        <v>0</v>
      </c>
      <c r="N10" s="53"/>
    </row>
    <row r="11" spans="1:15" ht="15" customHeight="1" x14ac:dyDescent="0.2">
      <c r="A11" s="48"/>
      <c r="B11" s="383" t="s">
        <v>170</v>
      </c>
      <c r="C11" s="34"/>
      <c r="D11" s="36"/>
      <c r="E11" s="36"/>
      <c r="F11" s="36"/>
      <c r="G11" s="36"/>
      <c r="H11" s="36"/>
      <c r="I11" s="36"/>
      <c r="J11" s="36"/>
      <c r="K11" s="36"/>
      <c r="L11" s="36"/>
      <c r="M11" s="40">
        <f t="shared" si="0"/>
        <v>0</v>
      </c>
      <c r="N11" s="53"/>
    </row>
    <row r="12" spans="1:15" ht="15" customHeight="1" x14ac:dyDescent="0.2">
      <c r="A12" s="48"/>
      <c r="B12" s="383" t="s">
        <v>171</v>
      </c>
      <c r="C12" s="34"/>
      <c r="D12" s="36"/>
      <c r="E12" s="36"/>
      <c r="F12" s="36"/>
      <c r="G12" s="36"/>
      <c r="H12" s="36"/>
      <c r="I12" s="36"/>
      <c r="J12" s="36"/>
      <c r="K12" s="36"/>
      <c r="L12" s="36"/>
      <c r="M12" s="40">
        <f t="shared" si="0"/>
        <v>0</v>
      </c>
      <c r="N12" s="53"/>
    </row>
    <row r="13" spans="1:15" ht="15" customHeight="1" thickBot="1" x14ac:dyDescent="0.25">
      <c r="A13" s="49"/>
      <c r="B13" s="384" t="s">
        <v>172</v>
      </c>
      <c r="C13" s="37"/>
      <c r="D13" s="38"/>
      <c r="E13" s="38"/>
      <c r="F13" s="38"/>
      <c r="G13" s="38"/>
      <c r="H13" s="38"/>
      <c r="I13" s="38"/>
      <c r="J13" s="38"/>
      <c r="K13" s="38"/>
      <c r="L13" s="38"/>
      <c r="M13" s="41">
        <f t="shared" si="0"/>
        <v>0</v>
      </c>
      <c r="N13" s="54"/>
    </row>
    <row r="14" spans="1:15" ht="15" customHeight="1" thickBot="1" x14ac:dyDescent="0.3">
      <c r="A14" s="23"/>
      <c r="B14" s="23"/>
      <c r="C14" s="24"/>
      <c r="D14" s="24"/>
      <c r="E14" s="24"/>
      <c r="F14" s="24"/>
      <c r="G14" s="24"/>
      <c r="H14" s="24"/>
      <c r="I14" s="24"/>
      <c r="J14" s="24"/>
      <c r="K14" s="378" t="s">
        <v>61</v>
      </c>
      <c r="L14" s="25"/>
      <c r="M14" s="97">
        <f>SUM(M7:M13)</f>
        <v>0</v>
      </c>
    </row>
    <row r="15" spans="1:15" ht="18" x14ac:dyDescent="0.25">
      <c r="A15" s="376" t="s">
        <v>444</v>
      </c>
      <c r="B15" s="377"/>
      <c r="C15" s="377"/>
      <c r="D15" s="377"/>
      <c r="E15" s="377"/>
      <c r="F15" s="377"/>
      <c r="G15" s="377"/>
      <c r="H15" s="377"/>
      <c r="I15" s="377"/>
      <c r="J15" s="377"/>
      <c r="K15" s="26"/>
      <c r="L15" s="26"/>
      <c r="M15" s="26"/>
      <c r="N15" s="26"/>
    </row>
    <row r="16" spans="1:15" ht="22.5" customHeight="1" thickBot="1" x14ac:dyDescent="0.25">
      <c r="A16" s="411" t="s">
        <v>445</v>
      </c>
      <c r="B16" s="411"/>
      <c r="C16" s="411"/>
      <c r="D16" s="411"/>
      <c r="E16" s="411"/>
      <c r="F16" s="411"/>
      <c r="G16" s="411"/>
      <c r="H16" s="411"/>
      <c r="I16" s="411"/>
      <c r="J16" s="411"/>
      <c r="K16" s="268"/>
      <c r="L16" s="268"/>
      <c r="M16" s="268"/>
      <c r="N16" s="268"/>
    </row>
    <row r="17" spans="1:13" ht="98.25" customHeight="1" thickBot="1" x14ac:dyDescent="0.25">
      <c r="A17" s="398"/>
      <c r="B17" s="399"/>
      <c r="C17" s="399"/>
      <c r="D17" s="399"/>
      <c r="E17" s="399"/>
      <c r="F17" s="399"/>
      <c r="G17" s="399"/>
      <c r="H17" s="399"/>
      <c r="I17" s="399"/>
      <c r="J17" s="400"/>
    </row>
    <row r="18" spans="1:13" ht="36" customHeight="1" thickBot="1" x14ac:dyDescent="0.25">
      <c r="A18" s="411" t="s">
        <v>446</v>
      </c>
      <c r="B18" s="411"/>
      <c r="C18" s="411"/>
      <c r="D18" s="411"/>
      <c r="E18" s="411"/>
      <c r="F18" s="411"/>
      <c r="G18" s="411"/>
      <c r="H18" s="411"/>
      <c r="I18" s="411"/>
      <c r="J18" s="411"/>
    </row>
    <row r="19" spans="1:13" ht="84.75" customHeight="1" thickBot="1" x14ac:dyDescent="0.25">
      <c r="A19" s="398"/>
      <c r="B19" s="399"/>
      <c r="C19" s="399"/>
      <c r="D19" s="399"/>
      <c r="E19" s="399"/>
      <c r="F19" s="399"/>
      <c r="G19" s="399"/>
      <c r="H19" s="399"/>
      <c r="I19" s="399"/>
      <c r="J19" s="400"/>
    </row>
    <row r="20" spans="1:13" ht="32.25" customHeight="1" thickBot="1" x14ac:dyDescent="0.25">
      <c r="A20" s="411" t="s">
        <v>447</v>
      </c>
      <c r="B20" s="411"/>
      <c r="C20" s="411"/>
      <c r="D20" s="411"/>
      <c r="E20" s="411"/>
      <c r="F20" s="411"/>
      <c r="G20" s="411"/>
      <c r="H20" s="411"/>
      <c r="I20" s="411"/>
      <c r="J20" s="411"/>
    </row>
    <row r="21" spans="1:13" ht="89.25" customHeight="1" thickBot="1" x14ac:dyDescent="0.25">
      <c r="A21" s="398"/>
      <c r="B21" s="399"/>
      <c r="C21" s="399"/>
      <c r="D21" s="399"/>
      <c r="E21" s="399"/>
      <c r="F21" s="399"/>
      <c r="G21" s="399"/>
      <c r="H21" s="399"/>
      <c r="I21" s="399"/>
      <c r="J21" s="400"/>
      <c r="M21" s="270"/>
    </row>
    <row r="22" spans="1:13" ht="15" customHeight="1" x14ac:dyDescent="0.2">
      <c r="A22" s="24"/>
    </row>
    <row r="23" spans="1:13" ht="12.75" customHeight="1" x14ac:dyDescent="0.2">
      <c r="A23" s="24"/>
      <c r="M23" s="270"/>
    </row>
    <row r="24" spans="1:13" ht="15" customHeight="1" x14ac:dyDescent="0.2">
      <c r="A24" s="24"/>
    </row>
    <row r="25" spans="1:13" ht="12.75" customHeight="1" x14ac:dyDescent="0.2">
      <c r="A25" s="24"/>
    </row>
    <row r="26" spans="1:13" ht="12.75" customHeight="1" x14ac:dyDescent="0.2">
      <c r="A26" s="24"/>
    </row>
    <row r="27" spans="1:13" ht="12.75" customHeight="1" x14ac:dyDescent="0.2">
      <c r="A27" s="24"/>
    </row>
    <row r="28" spans="1:13" ht="12.75" customHeight="1" x14ac:dyDescent="0.2">
      <c r="A28" s="24"/>
    </row>
    <row r="29" spans="1:13" ht="12.75" customHeight="1" x14ac:dyDescent="0.2">
      <c r="A29" s="24"/>
    </row>
    <row r="30" spans="1:13" ht="12.75" customHeight="1" x14ac:dyDescent="0.2">
      <c r="A30" s="24"/>
    </row>
    <row r="31" spans="1:13" ht="12.75" customHeight="1" x14ac:dyDescent="0.2">
      <c r="A31" s="24"/>
    </row>
    <row r="32" spans="1:13" ht="12.75" customHeight="1" x14ac:dyDescent="0.2">
      <c r="A32" s="24"/>
    </row>
    <row r="33" spans="1:2" ht="13.5" customHeight="1" x14ac:dyDescent="0.2">
      <c r="A33" s="24"/>
    </row>
    <row r="40" spans="1:2" ht="14.25" customHeight="1" x14ac:dyDescent="0.2">
      <c r="A40" s="23"/>
      <c r="B40" s="23"/>
    </row>
    <row r="41" spans="1:2" x14ac:dyDescent="0.2">
      <c r="A41" s="23"/>
      <c r="B41" s="23"/>
    </row>
    <row r="42" spans="1:2" x14ac:dyDescent="0.2">
      <c r="A42" s="23"/>
      <c r="B42" s="23"/>
    </row>
    <row r="43" spans="1:2" hidden="1" x14ac:dyDescent="0.2">
      <c r="A43" s="23"/>
      <c r="B43" s="23"/>
    </row>
    <row r="44" spans="1:2" x14ac:dyDescent="0.2">
      <c r="A44" s="23"/>
      <c r="B44" s="23"/>
    </row>
    <row r="45" spans="1:2" x14ac:dyDescent="0.2">
      <c r="A45" s="23"/>
      <c r="B45" s="23"/>
    </row>
    <row r="46" spans="1:2" x14ac:dyDescent="0.2">
      <c r="A46" s="23"/>
      <c r="B46" s="23"/>
    </row>
    <row r="47" spans="1:2" x14ac:dyDescent="0.2">
      <c r="A47" s="23"/>
      <c r="B47" s="23"/>
    </row>
    <row r="48" spans="1:2" x14ac:dyDescent="0.2">
      <c r="A48" s="23"/>
      <c r="B48" s="23"/>
    </row>
    <row r="49" spans="1:2" x14ac:dyDescent="0.2">
      <c r="A49" s="23"/>
      <c r="B49" s="23"/>
    </row>
    <row r="50" spans="1:2" x14ac:dyDescent="0.2">
      <c r="A50" s="23"/>
      <c r="B50" s="23"/>
    </row>
    <row r="51" spans="1:2" x14ac:dyDescent="0.2">
      <c r="A51" s="23"/>
      <c r="B51" s="23"/>
    </row>
    <row r="52" spans="1:2" x14ac:dyDescent="0.2">
      <c r="A52" s="23"/>
      <c r="B52" s="23"/>
    </row>
    <row r="53" spans="1:2" x14ac:dyDescent="0.2">
      <c r="A53" s="23"/>
      <c r="B53" s="23"/>
    </row>
    <row r="54" spans="1:2" x14ac:dyDescent="0.2">
      <c r="A54" s="23"/>
      <c r="B54" s="23"/>
    </row>
    <row r="55" spans="1:2" x14ac:dyDescent="0.2">
      <c r="A55" s="23"/>
      <c r="B55" s="23"/>
    </row>
    <row r="56" spans="1:2" x14ac:dyDescent="0.2">
      <c r="A56" s="23"/>
      <c r="B56" s="23"/>
    </row>
    <row r="57" spans="1:2" x14ac:dyDescent="0.2">
      <c r="A57" s="23"/>
      <c r="B57" s="23"/>
    </row>
    <row r="58" spans="1:2" x14ac:dyDescent="0.2">
      <c r="A58" s="23"/>
      <c r="B58" s="23"/>
    </row>
    <row r="59" spans="1:2" x14ac:dyDescent="0.2">
      <c r="A59" s="23"/>
      <c r="B59" s="23"/>
    </row>
    <row r="60" spans="1:2" x14ac:dyDescent="0.2">
      <c r="A60" s="23"/>
      <c r="B60" s="23"/>
    </row>
    <row r="61" spans="1:2" x14ac:dyDescent="0.2">
      <c r="A61" s="23"/>
      <c r="B61" s="23"/>
    </row>
    <row r="62" spans="1:2" x14ac:dyDescent="0.2">
      <c r="A62" s="23"/>
      <c r="B62" s="23"/>
    </row>
    <row r="63" spans="1:2" x14ac:dyDescent="0.2">
      <c r="A63" s="23"/>
      <c r="B63" s="23"/>
    </row>
    <row r="64" spans="1:2" x14ac:dyDescent="0.2">
      <c r="A64" s="23"/>
      <c r="B64" s="23"/>
    </row>
    <row r="65" spans="1:2" x14ac:dyDescent="0.2">
      <c r="A65" s="23"/>
      <c r="B65" s="23"/>
    </row>
    <row r="66" spans="1:2" x14ac:dyDescent="0.2">
      <c r="A66" s="23"/>
      <c r="B66" s="23"/>
    </row>
    <row r="67" spans="1:2" x14ac:dyDescent="0.2">
      <c r="A67" s="23"/>
      <c r="B67" s="23"/>
    </row>
    <row r="68" spans="1:2" x14ac:dyDescent="0.2">
      <c r="A68" s="23"/>
      <c r="B68" s="23"/>
    </row>
    <row r="69" spans="1:2" x14ac:dyDescent="0.2">
      <c r="A69" s="23"/>
      <c r="B69" s="23"/>
    </row>
    <row r="70" spans="1:2" x14ac:dyDescent="0.2">
      <c r="A70" s="23"/>
      <c r="B70" s="23"/>
    </row>
    <row r="71" spans="1:2" x14ac:dyDescent="0.2">
      <c r="A71" s="23"/>
      <c r="B71" s="23"/>
    </row>
    <row r="72" spans="1:2" x14ac:dyDescent="0.2">
      <c r="A72" s="23"/>
      <c r="B72" s="23"/>
    </row>
    <row r="73" spans="1:2" x14ac:dyDescent="0.2">
      <c r="A73" s="23"/>
      <c r="B73" s="23"/>
    </row>
    <row r="74" spans="1:2" x14ac:dyDescent="0.2">
      <c r="A74" s="23"/>
      <c r="B74" s="23"/>
    </row>
    <row r="75" spans="1:2" x14ac:dyDescent="0.2">
      <c r="A75" s="23"/>
      <c r="B75" s="23"/>
    </row>
    <row r="76" spans="1:2" x14ac:dyDescent="0.2">
      <c r="A76" s="23"/>
      <c r="B76" s="23"/>
    </row>
    <row r="77" spans="1:2" x14ac:dyDescent="0.2">
      <c r="A77" s="23"/>
      <c r="B77" s="23"/>
    </row>
    <row r="78" spans="1:2" x14ac:dyDescent="0.2">
      <c r="A78" s="23"/>
      <c r="B78" s="23"/>
    </row>
    <row r="79" spans="1:2" x14ac:dyDescent="0.2">
      <c r="A79" s="23"/>
      <c r="B79" s="23"/>
    </row>
    <row r="80" spans="1:2" x14ac:dyDescent="0.2">
      <c r="A80" s="23"/>
      <c r="B80" s="23"/>
    </row>
    <row r="81" spans="1:2" x14ac:dyDescent="0.2">
      <c r="A81" s="23"/>
      <c r="B81" s="23"/>
    </row>
    <row r="82" spans="1:2" x14ac:dyDescent="0.2">
      <c r="A82" s="23"/>
      <c r="B82" s="23"/>
    </row>
    <row r="83" spans="1:2" x14ac:dyDescent="0.2">
      <c r="A83" s="23"/>
      <c r="B83" s="23"/>
    </row>
    <row r="84" spans="1:2" x14ac:dyDescent="0.2">
      <c r="A84" s="23"/>
      <c r="B84" s="23"/>
    </row>
    <row r="85" spans="1:2" x14ac:dyDescent="0.2">
      <c r="A85" s="23"/>
      <c r="B85" s="23"/>
    </row>
    <row r="86" spans="1:2" x14ac:dyDescent="0.2">
      <c r="A86" s="23"/>
      <c r="B86" s="23"/>
    </row>
    <row r="87" spans="1:2" x14ac:dyDescent="0.2">
      <c r="A87" s="23"/>
      <c r="B87" s="23"/>
    </row>
    <row r="88" spans="1:2" x14ac:dyDescent="0.2">
      <c r="A88" s="23"/>
      <c r="B88" s="23"/>
    </row>
    <row r="89" spans="1:2" x14ac:dyDescent="0.2">
      <c r="A89" s="23"/>
      <c r="B89" s="23"/>
    </row>
    <row r="90" spans="1:2" x14ac:dyDescent="0.2">
      <c r="A90" s="23"/>
      <c r="B90" s="23"/>
    </row>
    <row r="91" spans="1:2" x14ac:dyDescent="0.2">
      <c r="A91" s="23"/>
      <c r="B91" s="23"/>
    </row>
    <row r="92" spans="1:2" x14ac:dyDescent="0.2">
      <c r="A92" s="23"/>
      <c r="B92" s="23"/>
    </row>
    <row r="93" spans="1:2" x14ac:dyDescent="0.2">
      <c r="A93" s="23"/>
      <c r="B93" s="23"/>
    </row>
    <row r="94" spans="1:2" x14ac:dyDescent="0.2">
      <c r="A94" s="23"/>
      <c r="B94" s="23"/>
    </row>
    <row r="95" spans="1:2" x14ac:dyDescent="0.2">
      <c r="A95" s="23"/>
      <c r="B95" s="23"/>
    </row>
    <row r="96" spans="1:2" x14ac:dyDescent="0.2">
      <c r="A96" s="23"/>
      <c r="B96" s="23"/>
    </row>
    <row r="97" spans="1:2" x14ac:dyDescent="0.2">
      <c r="A97" s="23"/>
      <c r="B97" s="23"/>
    </row>
    <row r="98" spans="1:2" x14ac:dyDescent="0.2">
      <c r="A98" s="23"/>
      <c r="B98" s="23"/>
    </row>
    <row r="99" spans="1:2" x14ac:dyDescent="0.2">
      <c r="A99" s="23"/>
      <c r="B99" s="23"/>
    </row>
    <row r="100" spans="1:2" x14ac:dyDescent="0.2">
      <c r="A100" s="23"/>
      <c r="B100" s="23"/>
    </row>
    <row r="101" spans="1:2" x14ac:dyDescent="0.2">
      <c r="A101" s="23"/>
      <c r="B101" s="23"/>
    </row>
    <row r="102" spans="1:2" x14ac:dyDescent="0.2">
      <c r="A102" s="23"/>
      <c r="B102" s="23"/>
    </row>
    <row r="103" spans="1:2" x14ac:dyDescent="0.2">
      <c r="A103" s="23"/>
      <c r="B103" s="23"/>
    </row>
    <row r="104" spans="1:2" x14ac:dyDescent="0.2">
      <c r="A104" s="23"/>
      <c r="B104" s="23"/>
    </row>
    <row r="105" spans="1:2" x14ac:dyDescent="0.2">
      <c r="A105" s="23"/>
      <c r="B105" s="23"/>
    </row>
    <row r="106" spans="1:2" x14ac:dyDescent="0.2">
      <c r="A106" s="23"/>
      <c r="B106" s="23"/>
    </row>
    <row r="107" spans="1:2" x14ac:dyDescent="0.2">
      <c r="A107" s="23"/>
      <c r="B107" s="23"/>
    </row>
    <row r="108" spans="1:2" x14ac:dyDescent="0.2">
      <c r="A108" s="23"/>
      <c r="B108" s="23"/>
    </row>
    <row r="109" spans="1:2" x14ac:dyDescent="0.2">
      <c r="A109" s="23"/>
      <c r="B109" s="23"/>
    </row>
    <row r="110" spans="1:2" x14ac:dyDescent="0.2">
      <c r="A110" s="23"/>
      <c r="B110" s="23"/>
    </row>
    <row r="111" spans="1:2" x14ac:dyDescent="0.2">
      <c r="A111" s="23"/>
      <c r="B111" s="23"/>
    </row>
    <row r="112" spans="1:2" x14ac:dyDescent="0.2">
      <c r="A112" s="23"/>
      <c r="B112" s="23"/>
    </row>
    <row r="113" spans="1:2" x14ac:dyDescent="0.2">
      <c r="A113" s="23"/>
      <c r="B113" s="23"/>
    </row>
    <row r="114" spans="1:2" x14ac:dyDescent="0.2">
      <c r="A114" s="23"/>
      <c r="B114" s="23"/>
    </row>
    <row r="115" spans="1:2" x14ac:dyDescent="0.2">
      <c r="A115" s="23"/>
      <c r="B115" s="23"/>
    </row>
    <row r="116" spans="1:2" x14ac:dyDescent="0.2">
      <c r="A116" s="23"/>
      <c r="B116" s="23"/>
    </row>
    <row r="117" spans="1:2" x14ac:dyDescent="0.2">
      <c r="A117" s="23"/>
      <c r="B117" s="23"/>
    </row>
    <row r="118" spans="1:2" x14ac:dyDescent="0.2">
      <c r="A118" s="23"/>
      <c r="B118" s="23"/>
    </row>
    <row r="119" spans="1:2" x14ac:dyDescent="0.2">
      <c r="A119" s="23"/>
      <c r="B119" s="23"/>
    </row>
    <row r="120" spans="1:2" x14ac:dyDescent="0.2">
      <c r="A120" s="23"/>
      <c r="B120" s="23"/>
    </row>
    <row r="121" spans="1:2" x14ac:dyDescent="0.2">
      <c r="A121" s="23"/>
      <c r="B121" s="23"/>
    </row>
    <row r="122" spans="1:2" x14ac:dyDescent="0.2">
      <c r="A122" s="23"/>
      <c r="B122" s="23"/>
    </row>
    <row r="123" spans="1:2" x14ac:dyDescent="0.2">
      <c r="A123" s="23"/>
      <c r="B123" s="23"/>
    </row>
    <row r="124" spans="1:2" x14ac:dyDescent="0.2">
      <c r="A124" s="23"/>
      <c r="B124" s="23"/>
    </row>
    <row r="125" spans="1:2" x14ac:dyDescent="0.2">
      <c r="A125" s="23"/>
      <c r="B125" s="23"/>
    </row>
    <row r="126" spans="1:2" x14ac:dyDescent="0.2">
      <c r="A126" s="23"/>
      <c r="B126" s="23"/>
    </row>
    <row r="127" spans="1:2" x14ac:dyDescent="0.2">
      <c r="A127" s="23"/>
      <c r="B127" s="23"/>
    </row>
    <row r="128" spans="1:2" x14ac:dyDescent="0.2">
      <c r="A128" s="23"/>
      <c r="B128" s="23"/>
    </row>
    <row r="129" spans="1:2" x14ac:dyDescent="0.2">
      <c r="A129" s="23"/>
      <c r="B129" s="23"/>
    </row>
    <row r="130" spans="1:2" x14ac:dyDescent="0.2">
      <c r="A130" s="23"/>
      <c r="B130" s="23"/>
    </row>
    <row r="131" spans="1:2" x14ac:dyDescent="0.2">
      <c r="A131" s="23"/>
      <c r="B131" s="23"/>
    </row>
    <row r="132" spans="1:2" x14ac:dyDescent="0.2">
      <c r="A132" s="23"/>
      <c r="B132" s="23"/>
    </row>
    <row r="133" spans="1:2" x14ac:dyDescent="0.2">
      <c r="A133" s="23"/>
      <c r="B133" s="23"/>
    </row>
    <row r="134" spans="1:2" x14ac:dyDescent="0.2">
      <c r="A134" s="23"/>
      <c r="B134" s="23"/>
    </row>
    <row r="135" spans="1:2" x14ac:dyDescent="0.2">
      <c r="A135" s="23"/>
      <c r="B135" s="23"/>
    </row>
    <row r="136" spans="1:2" x14ac:dyDescent="0.2">
      <c r="A136" s="23"/>
      <c r="B136" s="23"/>
    </row>
    <row r="137" spans="1:2" x14ac:dyDescent="0.2">
      <c r="A137" s="23"/>
      <c r="B137" s="23"/>
    </row>
    <row r="138" spans="1:2" x14ac:dyDescent="0.2">
      <c r="A138" s="23"/>
      <c r="B138" s="23"/>
    </row>
    <row r="139" spans="1:2" x14ac:dyDescent="0.2">
      <c r="A139" s="23"/>
      <c r="B139" s="23"/>
    </row>
    <row r="140" spans="1:2" x14ac:dyDescent="0.2">
      <c r="A140" s="23"/>
      <c r="B140" s="23"/>
    </row>
    <row r="141" spans="1:2" x14ac:dyDescent="0.2">
      <c r="A141" s="23"/>
      <c r="B141" s="23"/>
    </row>
    <row r="142" spans="1:2" x14ac:dyDescent="0.2">
      <c r="A142" s="23"/>
      <c r="B142" s="23"/>
    </row>
    <row r="143" spans="1:2" x14ac:dyDescent="0.2">
      <c r="A143" s="23"/>
      <c r="B143" s="23"/>
    </row>
    <row r="144" spans="1:2" x14ac:dyDescent="0.2">
      <c r="A144" s="23"/>
      <c r="B144" s="23"/>
    </row>
    <row r="145" spans="1:2" x14ac:dyDescent="0.2">
      <c r="A145" s="23"/>
      <c r="B145" s="23"/>
    </row>
    <row r="146" spans="1:2" x14ac:dyDescent="0.2">
      <c r="A146" s="23"/>
      <c r="B146" s="23"/>
    </row>
    <row r="147" spans="1:2" x14ac:dyDescent="0.2">
      <c r="A147" s="23"/>
      <c r="B147" s="23"/>
    </row>
    <row r="148" spans="1:2" x14ac:dyDescent="0.2">
      <c r="A148" s="23"/>
      <c r="B148" s="23"/>
    </row>
    <row r="149" spans="1:2" x14ac:dyDescent="0.2">
      <c r="A149" s="23"/>
      <c r="B149" s="23"/>
    </row>
    <row r="150" spans="1:2" x14ac:dyDescent="0.2">
      <c r="A150" s="23"/>
      <c r="B150" s="23"/>
    </row>
    <row r="151" spans="1:2" x14ac:dyDescent="0.2">
      <c r="A151" s="23"/>
      <c r="B151" s="23"/>
    </row>
    <row r="152" spans="1:2" x14ac:dyDescent="0.2">
      <c r="A152" s="23"/>
      <c r="B152" s="23"/>
    </row>
    <row r="153" spans="1:2" x14ac:dyDescent="0.2">
      <c r="A153" s="23"/>
      <c r="B153" s="23"/>
    </row>
    <row r="154" spans="1:2" x14ac:dyDescent="0.2">
      <c r="A154" s="23"/>
      <c r="B154" s="23"/>
    </row>
    <row r="155" spans="1:2" x14ac:dyDescent="0.2">
      <c r="A155" s="23"/>
      <c r="B155" s="23"/>
    </row>
    <row r="156" spans="1:2" x14ac:dyDescent="0.2">
      <c r="A156" s="23"/>
      <c r="B156" s="23"/>
    </row>
    <row r="157" spans="1:2" x14ac:dyDescent="0.2">
      <c r="A157" s="23"/>
      <c r="B157" s="23"/>
    </row>
    <row r="158" spans="1:2" x14ac:dyDescent="0.2">
      <c r="A158" s="23"/>
      <c r="B158" s="23"/>
    </row>
    <row r="159" spans="1:2" x14ac:dyDescent="0.2">
      <c r="A159" s="23"/>
      <c r="B159" s="23"/>
    </row>
    <row r="160" spans="1:2" x14ac:dyDescent="0.2">
      <c r="A160" s="23"/>
      <c r="B160" s="23"/>
    </row>
    <row r="161" spans="1:2" x14ac:dyDescent="0.2">
      <c r="A161" s="23"/>
      <c r="B161" s="23"/>
    </row>
    <row r="162" spans="1:2" x14ac:dyDescent="0.2">
      <c r="A162" s="23"/>
      <c r="B162" s="23"/>
    </row>
    <row r="163" spans="1:2" x14ac:dyDescent="0.2">
      <c r="A163" s="23"/>
      <c r="B163" s="23"/>
    </row>
    <row r="164" spans="1:2" x14ac:dyDescent="0.2">
      <c r="A164" s="23"/>
      <c r="B164" s="23"/>
    </row>
    <row r="165" spans="1:2" x14ac:dyDescent="0.2">
      <c r="A165" s="23"/>
      <c r="B165" s="23"/>
    </row>
    <row r="166" spans="1:2" x14ac:dyDescent="0.2">
      <c r="A166" s="23"/>
      <c r="B166" s="23"/>
    </row>
    <row r="167" spans="1:2" x14ac:dyDescent="0.2">
      <c r="A167" s="23"/>
      <c r="B167" s="23"/>
    </row>
    <row r="168" spans="1:2" x14ac:dyDescent="0.2">
      <c r="A168" s="23"/>
      <c r="B168" s="23"/>
    </row>
    <row r="169" spans="1:2" x14ac:dyDescent="0.2">
      <c r="A169" s="23"/>
      <c r="B169" s="23"/>
    </row>
  </sheetData>
  <sheetProtection algorithmName="SHA-512" hashValue="BipNqF8qrsXQxvAhVgFI/z8AtWea8XSdsULGhqnOT2JtTg2gxZxy0qaRuzT+4sjakD1wDyn2OCk1LTIPRc1gMw==" saltValue="Sw5+PWAZ3cCye1RZBIfDDg==" spinCount="100000" sheet="1" objects="1" scenarios="1" selectLockedCells="1"/>
  <protectedRanges>
    <protectedRange sqref="I6:L6" name="add categories"/>
    <protectedRange sqref="C7:L13" name="Expenses"/>
    <protectedRange sqref="A7:A13" name="Date"/>
    <protectedRange sqref="N7:N13" name="Comments"/>
    <protectedRange sqref="A5:C5" name="datebegin"/>
    <protectedRange sqref="A17:J17 B20:J20 B18:J18 A21:J21 A19:J19 B16:J16" name="Summary_1"/>
  </protectedRanges>
  <customSheetViews>
    <customSheetView guid="{0D2F97E4-198A-4885-9F12-50792EDC8D73}" hiddenRows="1" topLeftCell="A12">
      <selection activeCell="A13" sqref="A13"/>
      <pageMargins left="0.7" right="0.7" top="0.75" bottom="0.75" header="0.3" footer="0.3"/>
      <pageSetup orientation="portrait" horizontalDpi="4294967293" verticalDpi="0"/>
    </customSheetView>
    <customSheetView guid="{D8F2FC2F-6A61-B649-899C-5F178D54EBB4}" hiddenRows="1">
      <selection activeCell="A2" sqref="A2:N2"/>
      <pageMargins left="0.7" right="0.7" top="0.75" bottom="0.75" header="0.3" footer="0.3"/>
    </customSheetView>
  </customSheetViews>
  <mergeCells count="10">
    <mergeCell ref="A19:J19"/>
    <mergeCell ref="A20:J20"/>
    <mergeCell ref="A21:J21"/>
    <mergeCell ref="A1:N1"/>
    <mergeCell ref="A2:N2"/>
    <mergeCell ref="A4:N4"/>
    <mergeCell ref="A5:C5"/>
    <mergeCell ref="A16:J16"/>
    <mergeCell ref="A17:J17"/>
    <mergeCell ref="A18:J18"/>
  </mergeCells>
  <phoneticPr fontId="55" type="noConversion"/>
  <pageMargins left="0.7" right="0.7" top="0.75" bottom="0.75" header="0.3" footer="0.3"/>
  <pageSetup orientation="portrait" horizontalDpi="4294967293"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0000"/>
  </sheetPr>
  <dimension ref="A1:N83"/>
  <sheetViews>
    <sheetView topLeftCell="A10" workbookViewId="0">
      <selection activeCell="A5" sqref="A5:B5"/>
    </sheetView>
  </sheetViews>
  <sheetFormatPr defaultColWidth="8.7109375" defaultRowHeight="12.75" x14ac:dyDescent="0.2"/>
  <cols>
    <col min="1" max="1" width="32.42578125" style="17" customWidth="1"/>
    <col min="2" max="2" width="10" style="17" customWidth="1"/>
    <col min="3" max="3" width="20" style="17" customWidth="1"/>
    <col min="4" max="4" width="16.7109375" style="17" customWidth="1"/>
    <col min="5" max="5" width="17.140625" style="17" customWidth="1"/>
    <col min="6" max="6" width="17.28515625" style="17" customWidth="1"/>
    <col min="7" max="7" width="39.42578125" style="17" customWidth="1"/>
    <col min="8" max="14" width="8.7109375" style="22"/>
    <col min="15" max="16384" width="8.7109375" style="17"/>
  </cols>
  <sheetData>
    <row r="1" spans="1:14" ht="33.75" customHeight="1" thickBot="1" x14ac:dyDescent="0.25">
      <c r="A1" s="418" t="s">
        <v>477</v>
      </c>
      <c r="B1" s="419"/>
      <c r="C1" s="419"/>
      <c r="D1" s="419"/>
      <c r="E1" s="419"/>
      <c r="F1" s="419"/>
      <c r="G1" s="419"/>
      <c r="H1" s="368"/>
      <c r="I1" s="368"/>
      <c r="J1" s="368"/>
      <c r="K1" s="368"/>
      <c r="L1" s="368"/>
      <c r="M1" s="368"/>
      <c r="N1" s="369"/>
    </row>
    <row r="2" spans="1:14" ht="201" customHeight="1" thickBot="1" x14ac:dyDescent="0.25">
      <c r="A2" s="420" t="s">
        <v>475</v>
      </c>
      <c r="B2" s="421"/>
      <c r="C2" s="421"/>
      <c r="D2" s="421"/>
      <c r="E2" s="421"/>
      <c r="F2" s="421"/>
      <c r="G2" s="422"/>
      <c r="H2" s="45"/>
      <c r="I2" s="45"/>
      <c r="J2" s="45"/>
      <c r="K2" s="45"/>
      <c r="L2" s="45"/>
      <c r="M2" s="45"/>
      <c r="N2" s="45"/>
    </row>
    <row r="3" spans="1:14" ht="26.25" x14ac:dyDescent="0.4">
      <c r="A3" s="385" t="s">
        <v>0</v>
      </c>
      <c r="B3" s="385"/>
      <c r="C3" s="385"/>
      <c r="D3" s="385"/>
      <c r="E3" s="385"/>
      <c r="F3" s="385"/>
      <c r="G3" s="385"/>
    </row>
    <row r="4" spans="1:14" ht="18.75" customHeight="1" thickBot="1" x14ac:dyDescent="0.3">
      <c r="A4" s="386" t="s">
        <v>62</v>
      </c>
      <c r="B4" s="55"/>
      <c r="C4" s="56"/>
      <c r="D4" s="57"/>
      <c r="E4" s="22"/>
      <c r="F4" s="22"/>
      <c r="G4" s="22"/>
    </row>
    <row r="5" spans="1:14" ht="21" customHeight="1" thickBot="1" x14ac:dyDescent="0.3">
      <c r="A5" s="429"/>
      <c r="B5" s="430"/>
      <c r="C5" s="387" t="s">
        <v>227</v>
      </c>
      <c r="D5" s="60"/>
      <c r="E5" s="57"/>
      <c r="F5" s="22"/>
      <c r="G5" s="22"/>
    </row>
    <row r="6" spans="1:14" x14ac:dyDescent="0.2">
      <c r="A6" s="58"/>
      <c r="B6" s="57"/>
      <c r="C6" s="57"/>
      <c r="D6" s="57"/>
      <c r="E6" s="22"/>
      <c r="F6" s="22"/>
      <c r="G6" s="22"/>
    </row>
    <row r="7" spans="1:14" ht="16.5" thickBot="1" x14ac:dyDescent="0.25">
      <c r="A7" s="427" t="s">
        <v>153</v>
      </c>
      <c r="B7" s="427"/>
      <c r="C7" s="427"/>
      <c r="D7" s="427"/>
      <c r="E7" s="427"/>
      <c r="F7" s="427"/>
      <c r="G7" s="427"/>
    </row>
    <row r="8" spans="1:14" ht="32.25" thickBot="1" x14ac:dyDescent="0.3">
      <c r="A8" s="133" t="s">
        <v>154</v>
      </c>
      <c r="B8" s="133" t="s">
        <v>155</v>
      </c>
      <c r="C8" s="388" t="s">
        <v>156</v>
      </c>
      <c r="D8" s="388" t="s">
        <v>13</v>
      </c>
      <c r="E8" s="388" t="s">
        <v>14</v>
      </c>
      <c r="F8" s="388" t="s">
        <v>15</v>
      </c>
      <c r="G8" s="389" t="s">
        <v>63</v>
      </c>
    </row>
    <row r="9" spans="1:14" ht="15.75" x14ac:dyDescent="0.25">
      <c r="A9" s="281"/>
      <c r="B9" s="282"/>
      <c r="C9" s="283"/>
      <c r="D9" s="284"/>
      <c r="E9" s="285">
        <f t="shared" ref="E9:E14" si="0">D9*4.33</f>
        <v>0</v>
      </c>
      <c r="F9" s="285">
        <f t="shared" ref="F9:F14" si="1">D9*52</f>
        <v>0</v>
      </c>
      <c r="G9" s="289"/>
    </row>
    <row r="10" spans="1:14" ht="15.75" x14ac:dyDescent="0.25">
      <c r="A10" s="61"/>
      <c r="B10" s="62"/>
      <c r="C10" s="34"/>
      <c r="D10" s="36"/>
      <c r="E10" s="69">
        <f t="shared" si="0"/>
        <v>0</v>
      </c>
      <c r="F10" s="69">
        <f t="shared" si="1"/>
        <v>0</v>
      </c>
      <c r="G10" s="63"/>
    </row>
    <row r="11" spans="1:14" ht="15.75" x14ac:dyDescent="0.25">
      <c r="A11" s="61"/>
      <c r="B11" s="62"/>
      <c r="C11" s="34"/>
      <c r="D11" s="36"/>
      <c r="E11" s="69">
        <f t="shared" si="0"/>
        <v>0</v>
      </c>
      <c r="F11" s="69">
        <f t="shared" si="1"/>
        <v>0</v>
      </c>
      <c r="G11" s="63"/>
    </row>
    <row r="12" spans="1:14" ht="15.75" x14ac:dyDescent="0.25">
      <c r="A12" s="61"/>
      <c r="B12" s="62"/>
      <c r="C12" s="34"/>
      <c r="D12" s="36"/>
      <c r="E12" s="69">
        <f t="shared" si="0"/>
        <v>0</v>
      </c>
      <c r="F12" s="69">
        <f t="shared" si="1"/>
        <v>0</v>
      </c>
      <c r="G12" s="63"/>
    </row>
    <row r="13" spans="1:14" ht="15.75" x14ac:dyDescent="0.25">
      <c r="A13" s="61"/>
      <c r="B13" s="62"/>
      <c r="C13" s="34"/>
      <c r="D13" s="36"/>
      <c r="E13" s="69">
        <f t="shared" si="0"/>
        <v>0</v>
      </c>
      <c r="F13" s="69">
        <f t="shared" si="1"/>
        <v>0</v>
      </c>
      <c r="G13" s="63"/>
    </row>
    <row r="14" spans="1:14" ht="15.75" x14ac:dyDescent="0.25">
      <c r="A14" s="61"/>
      <c r="B14" s="62"/>
      <c r="C14" s="34"/>
      <c r="D14" s="36"/>
      <c r="E14" s="69">
        <f t="shared" si="0"/>
        <v>0</v>
      </c>
      <c r="F14" s="69">
        <f t="shared" si="1"/>
        <v>0</v>
      </c>
      <c r="G14" s="63"/>
    </row>
    <row r="15" spans="1:14" ht="15.75" x14ac:dyDescent="0.2">
      <c r="A15" s="426" t="s">
        <v>157</v>
      </c>
      <c r="B15" s="427"/>
      <c r="C15" s="427"/>
      <c r="D15" s="427"/>
      <c r="E15" s="427"/>
      <c r="F15" s="427"/>
      <c r="G15" s="428"/>
    </row>
    <row r="16" spans="1:14" ht="31.5" x14ac:dyDescent="0.25">
      <c r="A16" s="390" t="s">
        <v>154</v>
      </c>
      <c r="B16" s="390" t="s">
        <v>155</v>
      </c>
      <c r="C16" s="391" t="s">
        <v>156</v>
      </c>
      <c r="D16" s="391" t="s">
        <v>13</v>
      </c>
      <c r="E16" s="391" t="s">
        <v>14</v>
      </c>
      <c r="F16" s="391" t="s">
        <v>15</v>
      </c>
      <c r="G16" s="392" t="s">
        <v>63</v>
      </c>
    </row>
    <row r="17" spans="1:7" ht="15.75" x14ac:dyDescent="0.25">
      <c r="A17" s="35"/>
      <c r="B17" s="62"/>
      <c r="C17" s="36"/>
      <c r="D17" s="36"/>
      <c r="E17" s="69">
        <f t="shared" ref="E17:E22" si="2">D17*4.33</f>
        <v>0</v>
      </c>
      <c r="F17" s="69">
        <f t="shared" ref="F17:F22" si="3">D17*52</f>
        <v>0</v>
      </c>
      <c r="G17" s="65"/>
    </row>
    <row r="18" spans="1:7" ht="15.75" x14ac:dyDescent="0.25">
      <c r="A18" s="35"/>
      <c r="B18" s="62"/>
      <c r="C18" s="36"/>
      <c r="D18" s="36"/>
      <c r="E18" s="69">
        <f t="shared" si="2"/>
        <v>0</v>
      </c>
      <c r="F18" s="69">
        <f t="shared" si="3"/>
        <v>0</v>
      </c>
      <c r="G18" s="65"/>
    </row>
    <row r="19" spans="1:7" ht="15.75" x14ac:dyDescent="0.25">
      <c r="A19" s="35"/>
      <c r="B19" s="62"/>
      <c r="C19" s="36"/>
      <c r="D19" s="36"/>
      <c r="E19" s="69">
        <f t="shared" si="2"/>
        <v>0</v>
      </c>
      <c r="F19" s="69">
        <f t="shared" si="3"/>
        <v>0</v>
      </c>
      <c r="G19" s="65"/>
    </row>
    <row r="20" spans="1:7" ht="15.75" x14ac:dyDescent="0.25">
      <c r="A20" s="35"/>
      <c r="B20" s="62"/>
      <c r="C20" s="36"/>
      <c r="D20" s="36"/>
      <c r="E20" s="69">
        <f t="shared" si="2"/>
        <v>0</v>
      </c>
      <c r="F20" s="69">
        <f t="shared" si="3"/>
        <v>0</v>
      </c>
      <c r="G20" s="65"/>
    </row>
    <row r="21" spans="1:7" ht="15.75" x14ac:dyDescent="0.25">
      <c r="A21" s="35"/>
      <c r="B21" s="62"/>
      <c r="C21" s="36"/>
      <c r="D21" s="36"/>
      <c r="E21" s="69">
        <f t="shared" si="2"/>
        <v>0</v>
      </c>
      <c r="F21" s="69">
        <f t="shared" si="3"/>
        <v>0</v>
      </c>
      <c r="G21" s="65"/>
    </row>
    <row r="22" spans="1:7" ht="15.75" x14ac:dyDescent="0.25">
      <c r="A22" s="35"/>
      <c r="B22" s="62"/>
      <c r="C22" s="36"/>
      <c r="D22" s="36"/>
      <c r="E22" s="69">
        <f t="shared" si="2"/>
        <v>0</v>
      </c>
      <c r="F22" s="69">
        <f t="shared" si="3"/>
        <v>0</v>
      </c>
      <c r="G22" s="65"/>
    </row>
    <row r="23" spans="1:7" ht="15.75" x14ac:dyDescent="0.2">
      <c r="A23" s="423" t="s">
        <v>158</v>
      </c>
      <c r="B23" s="424"/>
      <c r="C23" s="424"/>
      <c r="D23" s="424"/>
      <c r="E23" s="424"/>
      <c r="F23" s="424"/>
      <c r="G23" s="425"/>
    </row>
    <row r="24" spans="1:7" ht="31.5" x14ac:dyDescent="0.25">
      <c r="A24" s="286" t="s">
        <v>154</v>
      </c>
      <c r="B24" s="286" t="s">
        <v>155</v>
      </c>
      <c r="C24" s="287" t="s">
        <v>156</v>
      </c>
      <c r="D24" s="287" t="s">
        <v>13</v>
      </c>
      <c r="E24" s="287" t="s">
        <v>14</v>
      </c>
      <c r="F24" s="287" t="s">
        <v>15</v>
      </c>
      <c r="G24" s="288" t="s">
        <v>63</v>
      </c>
    </row>
    <row r="25" spans="1:7" ht="15.75" x14ac:dyDescent="0.25">
      <c r="A25" s="64"/>
      <c r="B25" s="62"/>
      <c r="C25" s="62"/>
      <c r="D25" s="36"/>
      <c r="E25" s="69">
        <f t="shared" ref="E25:E34" si="4">D25*4.33</f>
        <v>0</v>
      </c>
      <c r="F25" s="69">
        <f>D25*52</f>
        <v>0</v>
      </c>
      <c r="G25" s="65"/>
    </row>
    <row r="26" spans="1:7" ht="15.75" x14ac:dyDescent="0.25">
      <c r="A26" s="64"/>
      <c r="B26" s="62"/>
      <c r="C26" s="62"/>
      <c r="D26" s="36"/>
      <c r="E26" s="69">
        <f t="shared" si="4"/>
        <v>0</v>
      </c>
      <c r="F26" s="69">
        <f t="shared" ref="F26:F34" si="5">D26*2</f>
        <v>0</v>
      </c>
      <c r="G26" s="65"/>
    </row>
    <row r="27" spans="1:7" ht="15.75" x14ac:dyDescent="0.25">
      <c r="A27" s="64"/>
      <c r="B27" s="62"/>
      <c r="C27" s="62"/>
      <c r="D27" s="36"/>
      <c r="E27" s="69">
        <f t="shared" si="4"/>
        <v>0</v>
      </c>
      <c r="F27" s="69">
        <f t="shared" si="5"/>
        <v>0</v>
      </c>
      <c r="G27" s="65"/>
    </row>
    <row r="28" spans="1:7" ht="15.75" x14ac:dyDescent="0.25">
      <c r="A28" s="64"/>
      <c r="B28" s="62"/>
      <c r="C28" s="62"/>
      <c r="D28" s="36"/>
      <c r="E28" s="69">
        <f t="shared" si="4"/>
        <v>0</v>
      </c>
      <c r="F28" s="69">
        <f t="shared" si="5"/>
        <v>0</v>
      </c>
      <c r="G28" s="65"/>
    </row>
    <row r="29" spans="1:7" ht="15.75" x14ac:dyDescent="0.25">
      <c r="A29" s="64"/>
      <c r="B29" s="62"/>
      <c r="C29" s="62"/>
      <c r="D29" s="36"/>
      <c r="E29" s="69">
        <f t="shared" si="4"/>
        <v>0</v>
      </c>
      <c r="F29" s="69">
        <f t="shared" si="5"/>
        <v>0</v>
      </c>
      <c r="G29" s="65"/>
    </row>
    <row r="30" spans="1:7" ht="15.75" x14ac:dyDescent="0.25">
      <c r="A30" s="64"/>
      <c r="B30" s="62"/>
      <c r="C30" s="62"/>
      <c r="D30" s="36"/>
      <c r="E30" s="69">
        <f t="shared" si="4"/>
        <v>0</v>
      </c>
      <c r="F30" s="69">
        <f t="shared" si="5"/>
        <v>0</v>
      </c>
      <c r="G30" s="65"/>
    </row>
    <row r="31" spans="1:7" ht="15.75" x14ac:dyDescent="0.25">
      <c r="A31" s="64"/>
      <c r="B31" s="62"/>
      <c r="C31" s="62"/>
      <c r="D31" s="36"/>
      <c r="E31" s="69">
        <f t="shared" si="4"/>
        <v>0</v>
      </c>
      <c r="F31" s="69">
        <f t="shared" si="5"/>
        <v>0</v>
      </c>
      <c r="G31" s="65"/>
    </row>
    <row r="32" spans="1:7" ht="15.75" x14ac:dyDescent="0.25">
      <c r="A32" s="64"/>
      <c r="B32" s="62"/>
      <c r="C32" s="62"/>
      <c r="D32" s="36"/>
      <c r="E32" s="69">
        <f t="shared" si="4"/>
        <v>0</v>
      </c>
      <c r="F32" s="69">
        <f t="shared" si="5"/>
        <v>0</v>
      </c>
      <c r="G32" s="65"/>
    </row>
    <row r="33" spans="1:7" ht="15.75" x14ac:dyDescent="0.25">
      <c r="A33" s="64"/>
      <c r="B33" s="62"/>
      <c r="C33" s="62"/>
      <c r="D33" s="36"/>
      <c r="E33" s="69">
        <f t="shared" si="4"/>
        <v>0</v>
      </c>
      <c r="F33" s="69">
        <f t="shared" si="5"/>
        <v>0</v>
      </c>
      <c r="G33" s="65"/>
    </row>
    <row r="34" spans="1:7" ht="16.5" thickBot="1" x14ac:dyDescent="0.3">
      <c r="A34" s="66"/>
      <c r="B34" s="67"/>
      <c r="C34" s="67"/>
      <c r="D34" s="38"/>
      <c r="E34" s="70">
        <f t="shared" si="4"/>
        <v>0</v>
      </c>
      <c r="F34" s="70">
        <f t="shared" si="5"/>
        <v>0</v>
      </c>
      <c r="G34" s="68"/>
    </row>
    <row r="35" spans="1:7" x14ac:dyDescent="0.2">
      <c r="C35" s="23"/>
      <c r="D35" s="24"/>
    </row>
    <row r="36" spans="1:7" x14ac:dyDescent="0.2">
      <c r="A36" s="59"/>
      <c r="C36" s="23"/>
      <c r="D36" s="24"/>
    </row>
    <row r="37" spans="1:7" x14ac:dyDescent="0.2">
      <c r="C37" s="23"/>
      <c r="D37" s="24"/>
    </row>
    <row r="38" spans="1:7" x14ac:dyDescent="0.2">
      <c r="C38" s="23"/>
      <c r="D38" s="24"/>
    </row>
    <row r="39" spans="1:7" x14ac:dyDescent="0.2">
      <c r="C39" s="23"/>
      <c r="D39" s="24"/>
    </row>
    <row r="40" spans="1:7" x14ac:dyDescent="0.2">
      <c r="C40" s="23"/>
      <c r="D40" s="24"/>
    </row>
    <row r="41" spans="1:7" x14ac:dyDescent="0.2">
      <c r="D41" s="24"/>
    </row>
    <row r="42" spans="1:7" x14ac:dyDescent="0.2">
      <c r="D42" s="24"/>
    </row>
    <row r="43" spans="1:7" x14ac:dyDescent="0.2">
      <c r="D43" s="24"/>
    </row>
    <row r="44" spans="1:7" x14ac:dyDescent="0.2">
      <c r="D44" s="24"/>
    </row>
    <row r="45" spans="1:7" x14ac:dyDescent="0.2">
      <c r="D45" s="24"/>
    </row>
    <row r="46" spans="1:7" x14ac:dyDescent="0.2">
      <c r="D46" s="24"/>
    </row>
    <row r="47" spans="1:7" x14ac:dyDescent="0.2">
      <c r="D47" s="24"/>
    </row>
    <row r="48" spans="1:7" x14ac:dyDescent="0.2">
      <c r="D48" s="24"/>
    </row>
    <row r="49" spans="4:4" x14ac:dyDescent="0.2">
      <c r="D49" s="24"/>
    </row>
    <row r="50" spans="4:4" x14ac:dyDescent="0.2">
      <c r="D50" s="24"/>
    </row>
    <row r="51" spans="4:4" x14ac:dyDescent="0.2">
      <c r="D51" s="24"/>
    </row>
    <row r="52" spans="4:4" x14ac:dyDescent="0.2">
      <c r="D52" s="24"/>
    </row>
    <row r="53" spans="4:4" x14ac:dyDescent="0.2">
      <c r="D53" s="24"/>
    </row>
    <row r="54" spans="4:4" x14ac:dyDescent="0.2">
      <c r="D54" s="24"/>
    </row>
    <row r="55" spans="4:4" x14ac:dyDescent="0.2">
      <c r="D55" s="24"/>
    </row>
    <row r="56" spans="4:4" x14ac:dyDescent="0.2">
      <c r="D56" s="24"/>
    </row>
    <row r="57" spans="4:4" x14ac:dyDescent="0.2">
      <c r="D57" s="24"/>
    </row>
    <row r="58" spans="4:4" x14ac:dyDescent="0.2">
      <c r="D58" s="24"/>
    </row>
    <row r="59" spans="4:4" x14ac:dyDescent="0.2">
      <c r="D59" s="24"/>
    </row>
    <row r="60" spans="4:4" x14ac:dyDescent="0.2">
      <c r="D60" s="24"/>
    </row>
    <row r="61" spans="4:4" x14ac:dyDescent="0.2">
      <c r="D61" s="24"/>
    </row>
    <row r="62" spans="4:4" x14ac:dyDescent="0.2">
      <c r="D62" s="24"/>
    </row>
    <row r="63" spans="4:4" x14ac:dyDescent="0.2">
      <c r="D63" s="24"/>
    </row>
    <row r="64" spans="4:4" x14ac:dyDescent="0.2">
      <c r="D64" s="24"/>
    </row>
    <row r="65" spans="4:4" x14ac:dyDescent="0.2">
      <c r="D65" s="24"/>
    </row>
    <row r="66" spans="4:4" x14ac:dyDescent="0.2">
      <c r="D66" s="24"/>
    </row>
    <row r="67" spans="4:4" x14ac:dyDescent="0.2">
      <c r="D67" s="24"/>
    </row>
    <row r="68" spans="4:4" x14ac:dyDescent="0.2">
      <c r="D68" s="24"/>
    </row>
    <row r="69" spans="4:4" x14ac:dyDescent="0.2">
      <c r="D69" s="24"/>
    </row>
    <row r="70" spans="4:4" x14ac:dyDescent="0.2">
      <c r="D70" s="24"/>
    </row>
    <row r="71" spans="4:4" x14ac:dyDescent="0.2">
      <c r="D71" s="24"/>
    </row>
    <row r="72" spans="4:4" x14ac:dyDescent="0.2">
      <c r="D72" s="24"/>
    </row>
    <row r="73" spans="4:4" x14ac:dyDescent="0.2">
      <c r="D73" s="24"/>
    </row>
    <row r="74" spans="4:4" x14ac:dyDescent="0.2">
      <c r="D74" s="24"/>
    </row>
    <row r="75" spans="4:4" x14ac:dyDescent="0.2">
      <c r="D75" s="24"/>
    </row>
    <row r="76" spans="4:4" x14ac:dyDescent="0.2">
      <c r="D76" s="24"/>
    </row>
    <row r="77" spans="4:4" x14ac:dyDescent="0.2">
      <c r="D77" s="24"/>
    </row>
    <row r="78" spans="4:4" x14ac:dyDescent="0.2">
      <c r="D78" s="24"/>
    </row>
    <row r="79" spans="4:4" x14ac:dyDescent="0.2">
      <c r="D79" s="24"/>
    </row>
    <row r="80" spans="4:4" x14ac:dyDescent="0.2">
      <c r="D80" s="24"/>
    </row>
    <row r="81" spans="4:4" x14ac:dyDescent="0.2">
      <c r="D81" s="24"/>
    </row>
    <row r="82" spans="4:4" x14ac:dyDescent="0.2">
      <c r="D82" s="24"/>
    </row>
    <row r="83" spans="4:4" x14ac:dyDescent="0.2">
      <c r="D83" s="24"/>
    </row>
  </sheetData>
  <sheetProtection algorithmName="SHA-512" hashValue="YvsXeKuiIUallubnPdsw5yT1JpD4b5gd4VR8MEZ9f6r4GTcXlBrCBXcwDfvKv/9d9gXKt95v8HeCo0EPPUXkDA==" saltValue="3otD4OYmfjhBWO3ZVXiCjw==" spinCount="100000" sheet="1" objects="1" scenarios="1" selectLockedCells="1"/>
  <protectedRanges>
    <protectedRange sqref="G17:G22" name="Comments med"/>
    <protectedRange sqref="G9:G14" name="commentsst"/>
    <protectedRange sqref="A5:B5" name="Name"/>
    <protectedRange sqref="A25:D36" name="Long term goals"/>
    <protectedRange sqref="A9:D14" name="Short term goals"/>
    <protectedRange sqref="A17:D22" name="Intermediate goals"/>
    <protectedRange sqref="D5" name="Date"/>
    <protectedRange sqref="G25:G34" name="comments LT"/>
  </protectedRanges>
  <customSheetViews>
    <customSheetView guid="{0D2F97E4-198A-4885-9F12-50792EDC8D73}" topLeftCell="A8">
      <selection activeCell="G25" sqref="G25"/>
      <pageMargins left="0.7" right="0.7" top="0.75" bottom="0.75" header="0.3" footer="0.3"/>
    </customSheetView>
    <customSheetView guid="{D8F2FC2F-6A61-B649-899C-5F178D54EBB4}">
      <selection activeCell="A2" sqref="A2:G2"/>
      <pageMargins left="0.7" right="0.7" top="0.75" bottom="0.75" header="0.3" footer="0.3"/>
    </customSheetView>
  </customSheetViews>
  <mergeCells count="6">
    <mergeCell ref="A1:G1"/>
    <mergeCell ref="A2:G2"/>
    <mergeCell ref="A23:G23"/>
    <mergeCell ref="A15:G15"/>
    <mergeCell ref="A7:G7"/>
    <mergeCell ref="A5:B5"/>
  </mergeCells>
  <phoneticPr fontId="55" type="noConversion"/>
  <pageMargins left="0.7" right="0.7" top="0.75" bottom="0.75" header="0.3" footer="0.3"/>
  <pageSetup orientation="portrait" horizontalDpi="200" verticalDpi="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0000"/>
  </sheetPr>
  <dimension ref="A1:N109"/>
  <sheetViews>
    <sheetView zoomScale="98" zoomScaleNormal="98" workbookViewId="0">
      <selection activeCell="B11" sqref="B11"/>
    </sheetView>
  </sheetViews>
  <sheetFormatPr defaultColWidth="8.7109375" defaultRowHeight="12.75" x14ac:dyDescent="0.2"/>
  <cols>
    <col min="1" max="1" width="24.7109375" style="71" bestFit="1" customWidth="1"/>
    <col min="2" max="2" width="12.5703125" style="71" customWidth="1"/>
    <col min="3" max="4" width="12" style="71" customWidth="1"/>
    <col min="5" max="5" width="12.140625" style="71" customWidth="1"/>
    <col min="6" max="6" width="12.28515625" style="71" customWidth="1"/>
    <col min="7" max="8" width="12.140625" style="71" customWidth="1"/>
    <col min="9" max="10" width="12" style="71" customWidth="1"/>
    <col min="11" max="11" width="11.7109375" style="71" customWidth="1"/>
    <col min="12" max="12" width="10.28515625" style="71" customWidth="1"/>
    <col min="13" max="13" width="10.7109375" style="71" customWidth="1"/>
    <col min="14" max="14" width="13.42578125" style="71" customWidth="1"/>
    <col min="15" max="16384" width="8.7109375" style="71"/>
  </cols>
  <sheetData>
    <row r="1" spans="1:14" ht="33.75" customHeight="1" thickBot="1" x14ac:dyDescent="0.25">
      <c r="A1" s="434" t="s">
        <v>480</v>
      </c>
      <c r="B1" s="435"/>
      <c r="C1" s="435"/>
      <c r="D1" s="435"/>
      <c r="E1" s="435"/>
      <c r="F1" s="435"/>
      <c r="G1" s="435"/>
      <c r="H1" s="435"/>
      <c r="I1" s="435"/>
      <c r="J1" s="435"/>
      <c r="K1" s="435"/>
      <c r="L1" s="435"/>
      <c r="M1" s="435"/>
      <c r="N1" s="436"/>
    </row>
    <row r="2" spans="1:14" ht="175.5" customHeight="1" thickBot="1" x14ac:dyDescent="0.25">
      <c r="A2" s="440" t="s">
        <v>472</v>
      </c>
      <c r="B2" s="441"/>
      <c r="C2" s="441"/>
      <c r="D2" s="441"/>
      <c r="E2" s="441"/>
      <c r="F2" s="441"/>
      <c r="G2" s="441"/>
      <c r="H2" s="441"/>
      <c r="I2" s="441"/>
      <c r="J2" s="441"/>
      <c r="K2" s="441"/>
      <c r="L2" s="441"/>
      <c r="M2" s="441"/>
      <c r="N2" s="442"/>
    </row>
    <row r="3" spans="1:14" ht="13.5" x14ac:dyDescent="0.25">
      <c r="A3" s="363"/>
      <c r="B3" s="364" t="s">
        <v>60</v>
      </c>
      <c r="C3" s="364" t="s">
        <v>59</v>
      </c>
      <c r="D3" s="364" t="s">
        <v>58</v>
      </c>
      <c r="E3" s="364" t="s">
        <v>57</v>
      </c>
      <c r="F3" s="364" t="s">
        <v>56</v>
      </c>
      <c r="G3" s="364" t="s">
        <v>55</v>
      </c>
      <c r="H3" s="364" t="s">
        <v>54</v>
      </c>
      <c r="I3" s="364" t="s">
        <v>53</v>
      </c>
      <c r="J3" s="364" t="s">
        <v>52</v>
      </c>
      <c r="K3" s="364" t="s">
        <v>51</v>
      </c>
      <c r="L3" s="364" t="s">
        <v>50</v>
      </c>
      <c r="M3" s="364" t="s">
        <v>49</v>
      </c>
      <c r="N3" s="364" t="s">
        <v>48</v>
      </c>
    </row>
    <row r="4" spans="1:14" ht="19.5" x14ac:dyDescent="0.2">
      <c r="A4" s="437" t="s">
        <v>47</v>
      </c>
      <c r="B4" s="438"/>
      <c r="C4" s="438"/>
      <c r="D4" s="438"/>
      <c r="E4" s="438"/>
      <c r="F4" s="438"/>
      <c r="G4" s="438"/>
      <c r="H4" s="438"/>
      <c r="I4" s="438"/>
      <c r="J4" s="438"/>
      <c r="K4" s="438"/>
      <c r="L4" s="438"/>
      <c r="M4" s="438"/>
      <c r="N4" s="439"/>
    </row>
    <row r="5" spans="1:14" x14ac:dyDescent="0.2">
      <c r="A5" s="2" t="s">
        <v>46</v>
      </c>
      <c r="B5" s="76">
        <v>0</v>
      </c>
      <c r="C5" s="76">
        <v>0</v>
      </c>
      <c r="D5" s="76">
        <v>0</v>
      </c>
      <c r="E5" s="76">
        <v>0</v>
      </c>
      <c r="F5" s="76">
        <v>0</v>
      </c>
      <c r="G5" s="76">
        <v>0</v>
      </c>
      <c r="H5" s="76">
        <v>0</v>
      </c>
      <c r="I5" s="76">
        <v>0</v>
      </c>
      <c r="J5" s="76">
        <v>0</v>
      </c>
      <c r="K5" s="76">
        <v>0</v>
      </c>
      <c r="L5" s="76">
        <v>0</v>
      </c>
      <c r="M5" s="76">
        <v>0</v>
      </c>
      <c r="N5" s="73">
        <f>SUM(B5:M5)</f>
        <v>0</v>
      </c>
    </row>
    <row r="6" spans="1:14" x14ac:dyDescent="0.2">
      <c r="A6" s="2" t="s">
        <v>45</v>
      </c>
      <c r="B6" s="76">
        <v>0</v>
      </c>
      <c r="C6" s="76">
        <v>0</v>
      </c>
      <c r="D6" s="76">
        <v>0</v>
      </c>
      <c r="E6" s="76">
        <v>0</v>
      </c>
      <c r="F6" s="76">
        <v>0</v>
      </c>
      <c r="G6" s="76">
        <v>0</v>
      </c>
      <c r="H6" s="76">
        <v>0</v>
      </c>
      <c r="I6" s="76">
        <v>0</v>
      </c>
      <c r="J6" s="76">
        <v>0</v>
      </c>
      <c r="K6" s="76">
        <v>0</v>
      </c>
      <c r="L6" s="76">
        <v>0</v>
      </c>
      <c r="M6" s="76">
        <v>0</v>
      </c>
      <c r="N6" s="73">
        <f>SUM(B6:M6)</f>
        <v>0</v>
      </c>
    </row>
    <row r="7" spans="1:14" x14ac:dyDescent="0.2">
      <c r="A7" s="2" t="s">
        <v>44</v>
      </c>
      <c r="B7" s="76">
        <v>0</v>
      </c>
      <c r="C7" s="76">
        <v>0</v>
      </c>
      <c r="D7" s="76">
        <v>0</v>
      </c>
      <c r="E7" s="76">
        <v>0</v>
      </c>
      <c r="F7" s="76">
        <v>0</v>
      </c>
      <c r="G7" s="76">
        <v>0</v>
      </c>
      <c r="H7" s="76">
        <v>0</v>
      </c>
      <c r="I7" s="76">
        <v>0</v>
      </c>
      <c r="J7" s="76">
        <v>0</v>
      </c>
      <c r="K7" s="76">
        <v>0</v>
      </c>
      <c r="L7" s="76">
        <v>0</v>
      </c>
      <c r="M7" s="76">
        <v>0</v>
      </c>
      <c r="N7" s="73">
        <f>SUM(B7:M7)</f>
        <v>0</v>
      </c>
    </row>
    <row r="8" spans="1:14" x14ac:dyDescent="0.2">
      <c r="A8" s="74" t="s">
        <v>43</v>
      </c>
      <c r="B8" s="73">
        <f t="shared" ref="B8:N8" si="0">SUM(B5:B7)</f>
        <v>0</v>
      </c>
      <c r="C8" s="73">
        <f t="shared" si="0"/>
        <v>0</v>
      </c>
      <c r="D8" s="73">
        <f t="shared" si="0"/>
        <v>0</v>
      </c>
      <c r="E8" s="73">
        <f t="shared" si="0"/>
        <v>0</v>
      </c>
      <c r="F8" s="73">
        <f t="shared" si="0"/>
        <v>0</v>
      </c>
      <c r="G8" s="73">
        <f t="shared" si="0"/>
        <v>0</v>
      </c>
      <c r="H8" s="73">
        <f t="shared" si="0"/>
        <v>0</v>
      </c>
      <c r="I8" s="73">
        <f t="shared" si="0"/>
        <v>0</v>
      </c>
      <c r="J8" s="73">
        <f t="shared" si="0"/>
        <v>0</v>
      </c>
      <c r="K8" s="73">
        <f t="shared" si="0"/>
        <v>0</v>
      </c>
      <c r="L8" s="73">
        <f t="shared" si="0"/>
        <v>0</v>
      </c>
      <c r="M8" s="73">
        <f t="shared" si="0"/>
        <v>0</v>
      </c>
      <c r="N8" s="73">
        <f t="shared" si="0"/>
        <v>0</v>
      </c>
    </row>
    <row r="9" spans="1:14" ht="19.5" x14ac:dyDescent="0.2">
      <c r="A9" s="437" t="s">
        <v>42</v>
      </c>
      <c r="B9" s="438"/>
      <c r="C9" s="438"/>
      <c r="D9" s="438"/>
      <c r="E9" s="438"/>
      <c r="F9" s="438"/>
      <c r="G9" s="438"/>
      <c r="H9" s="438"/>
      <c r="I9" s="438"/>
      <c r="J9" s="438"/>
      <c r="K9" s="438"/>
      <c r="L9" s="438"/>
      <c r="M9" s="438"/>
      <c r="N9" s="439"/>
    </row>
    <row r="10" spans="1:14" ht="18" x14ac:dyDescent="0.25">
      <c r="A10" s="431" t="s">
        <v>255</v>
      </c>
      <c r="B10" s="432"/>
      <c r="C10" s="432"/>
      <c r="D10" s="432"/>
      <c r="E10" s="432"/>
      <c r="F10" s="432"/>
      <c r="G10" s="432"/>
      <c r="H10" s="432"/>
      <c r="I10" s="432"/>
      <c r="J10" s="432"/>
      <c r="K10" s="432"/>
      <c r="L10" s="432"/>
      <c r="M10" s="432"/>
      <c r="N10" s="433"/>
    </row>
    <row r="11" spans="1:14" x14ac:dyDescent="0.2">
      <c r="A11" s="393" t="s">
        <v>41</v>
      </c>
      <c r="B11" s="76">
        <v>0</v>
      </c>
      <c r="C11" s="76">
        <v>0</v>
      </c>
      <c r="D11" s="76">
        <v>0</v>
      </c>
      <c r="E11" s="76">
        <v>0</v>
      </c>
      <c r="F11" s="76">
        <v>0</v>
      </c>
      <c r="G11" s="76">
        <v>0</v>
      </c>
      <c r="H11" s="76">
        <v>0</v>
      </c>
      <c r="I11" s="76">
        <v>0</v>
      </c>
      <c r="J11" s="76">
        <v>0</v>
      </c>
      <c r="K11" s="76">
        <v>0</v>
      </c>
      <c r="L11" s="76">
        <v>0</v>
      </c>
      <c r="M11" s="76">
        <v>0</v>
      </c>
      <c r="N11" s="73">
        <f t="shared" ref="N11:N19" si="1">SUM(B11:M11)</f>
        <v>0</v>
      </c>
    </row>
    <row r="12" spans="1:14" x14ac:dyDescent="0.2">
      <c r="A12" s="393" t="s">
        <v>254</v>
      </c>
      <c r="B12" s="76">
        <v>0</v>
      </c>
      <c r="C12" s="76">
        <v>0</v>
      </c>
      <c r="D12" s="76">
        <v>0</v>
      </c>
      <c r="E12" s="76">
        <v>0</v>
      </c>
      <c r="F12" s="76">
        <v>0</v>
      </c>
      <c r="G12" s="76">
        <v>0</v>
      </c>
      <c r="H12" s="76">
        <v>0</v>
      </c>
      <c r="I12" s="76">
        <v>0</v>
      </c>
      <c r="J12" s="76">
        <v>0</v>
      </c>
      <c r="K12" s="76">
        <v>0</v>
      </c>
      <c r="L12" s="76">
        <v>0</v>
      </c>
      <c r="M12" s="76">
        <v>0</v>
      </c>
      <c r="N12" s="73">
        <f t="shared" si="1"/>
        <v>0</v>
      </c>
    </row>
    <row r="13" spans="1:14" x14ac:dyDescent="0.2">
      <c r="A13" s="393" t="s">
        <v>40</v>
      </c>
      <c r="B13" s="76">
        <v>0</v>
      </c>
      <c r="C13" s="76">
        <v>0</v>
      </c>
      <c r="D13" s="76">
        <v>0</v>
      </c>
      <c r="E13" s="76">
        <v>0</v>
      </c>
      <c r="F13" s="76">
        <v>0</v>
      </c>
      <c r="G13" s="76">
        <v>0</v>
      </c>
      <c r="H13" s="76">
        <v>0</v>
      </c>
      <c r="I13" s="76">
        <v>0</v>
      </c>
      <c r="J13" s="76">
        <v>0</v>
      </c>
      <c r="K13" s="76">
        <v>0</v>
      </c>
      <c r="L13" s="76">
        <v>0</v>
      </c>
      <c r="M13" s="76">
        <v>0</v>
      </c>
      <c r="N13" s="73">
        <f t="shared" si="1"/>
        <v>0</v>
      </c>
    </row>
    <row r="14" spans="1:14" x14ac:dyDescent="0.2">
      <c r="A14" s="393" t="s">
        <v>39</v>
      </c>
      <c r="B14" s="76">
        <v>0</v>
      </c>
      <c r="C14" s="76">
        <v>0</v>
      </c>
      <c r="D14" s="76">
        <v>0</v>
      </c>
      <c r="E14" s="76">
        <v>0</v>
      </c>
      <c r="F14" s="76">
        <v>0</v>
      </c>
      <c r="G14" s="76">
        <v>0</v>
      </c>
      <c r="H14" s="76">
        <v>0</v>
      </c>
      <c r="I14" s="76">
        <v>0</v>
      </c>
      <c r="J14" s="76">
        <v>0</v>
      </c>
      <c r="K14" s="76">
        <v>0</v>
      </c>
      <c r="L14" s="76">
        <v>0</v>
      </c>
      <c r="M14" s="76">
        <v>0</v>
      </c>
      <c r="N14" s="73">
        <f t="shared" si="1"/>
        <v>0</v>
      </c>
    </row>
    <row r="15" spans="1:14" x14ac:dyDescent="0.2">
      <c r="A15" s="393" t="s">
        <v>136</v>
      </c>
      <c r="B15" s="76">
        <v>0</v>
      </c>
      <c r="C15" s="76">
        <v>0</v>
      </c>
      <c r="D15" s="76">
        <v>0</v>
      </c>
      <c r="E15" s="76">
        <v>0</v>
      </c>
      <c r="F15" s="76">
        <v>0</v>
      </c>
      <c r="G15" s="76">
        <v>0</v>
      </c>
      <c r="H15" s="76">
        <v>0</v>
      </c>
      <c r="I15" s="76">
        <v>0</v>
      </c>
      <c r="J15" s="76">
        <v>0</v>
      </c>
      <c r="K15" s="76">
        <v>0</v>
      </c>
      <c r="L15" s="76">
        <v>0</v>
      </c>
      <c r="M15" s="76">
        <v>0</v>
      </c>
      <c r="N15" s="73">
        <f t="shared" si="1"/>
        <v>0</v>
      </c>
    </row>
    <row r="16" spans="1:14" x14ac:dyDescent="0.2">
      <c r="A16" s="393" t="s">
        <v>135</v>
      </c>
      <c r="B16" s="76">
        <v>0</v>
      </c>
      <c r="C16" s="76">
        <v>0</v>
      </c>
      <c r="D16" s="76">
        <v>0</v>
      </c>
      <c r="E16" s="76">
        <v>0</v>
      </c>
      <c r="F16" s="76">
        <v>0</v>
      </c>
      <c r="G16" s="76">
        <v>0</v>
      </c>
      <c r="H16" s="76">
        <v>0</v>
      </c>
      <c r="I16" s="76">
        <v>0</v>
      </c>
      <c r="J16" s="76">
        <v>0</v>
      </c>
      <c r="K16" s="76">
        <v>0</v>
      </c>
      <c r="L16" s="76">
        <v>0</v>
      </c>
      <c r="M16" s="76">
        <v>0</v>
      </c>
      <c r="N16" s="73">
        <f t="shared" si="1"/>
        <v>0</v>
      </c>
    </row>
    <row r="17" spans="1:14" x14ac:dyDescent="0.2">
      <c r="A17" s="393" t="s">
        <v>134</v>
      </c>
      <c r="B17" s="76">
        <v>0</v>
      </c>
      <c r="C17" s="76">
        <v>0</v>
      </c>
      <c r="D17" s="76">
        <v>0</v>
      </c>
      <c r="E17" s="76">
        <v>0</v>
      </c>
      <c r="F17" s="76">
        <v>0</v>
      </c>
      <c r="G17" s="76">
        <v>0</v>
      </c>
      <c r="H17" s="76">
        <v>0</v>
      </c>
      <c r="I17" s="76">
        <v>0</v>
      </c>
      <c r="J17" s="76">
        <v>0</v>
      </c>
      <c r="K17" s="76">
        <v>0</v>
      </c>
      <c r="L17" s="76">
        <v>0</v>
      </c>
      <c r="M17" s="76">
        <v>0</v>
      </c>
      <c r="N17" s="73">
        <f t="shared" si="1"/>
        <v>0</v>
      </c>
    </row>
    <row r="18" spans="1:14" x14ac:dyDescent="0.2">
      <c r="A18" s="393" t="s">
        <v>133</v>
      </c>
      <c r="B18" s="76">
        <v>0</v>
      </c>
      <c r="C18" s="76">
        <v>0</v>
      </c>
      <c r="D18" s="76">
        <v>0</v>
      </c>
      <c r="E18" s="76">
        <v>0</v>
      </c>
      <c r="F18" s="76">
        <v>0</v>
      </c>
      <c r="G18" s="76">
        <v>0</v>
      </c>
      <c r="H18" s="76">
        <v>0</v>
      </c>
      <c r="I18" s="76">
        <v>0</v>
      </c>
      <c r="J18" s="76">
        <v>0</v>
      </c>
      <c r="K18" s="76">
        <v>0</v>
      </c>
      <c r="L18" s="76">
        <v>0</v>
      </c>
      <c r="M18" s="76">
        <v>0</v>
      </c>
      <c r="N18" s="73">
        <f t="shared" si="1"/>
        <v>0</v>
      </c>
    </row>
    <row r="19" spans="1:14" x14ac:dyDescent="0.2">
      <c r="A19" s="394" t="s">
        <v>132</v>
      </c>
      <c r="B19" s="73">
        <f t="shared" ref="B19:M19" si="2">SUM(B11:B18)</f>
        <v>0</v>
      </c>
      <c r="C19" s="73">
        <f t="shared" si="2"/>
        <v>0</v>
      </c>
      <c r="D19" s="73">
        <f t="shared" si="2"/>
        <v>0</v>
      </c>
      <c r="E19" s="73">
        <f t="shared" si="2"/>
        <v>0</v>
      </c>
      <c r="F19" s="73">
        <f t="shared" si="2"/>
        <v>0</v>
      </c>
      <c r="G19" s="73">
        <f t="shared" si="2"/>
        <v>0</v>
      </c>
      <c r="H19" s="73">
        <f t="shared" si="2"/>
        <v>0</v>
      </c>
      <c r="I19" s="73">
        <f t="shared" si="2"/>
        <v>0</v>
      </c>
      <c r="J19" s="73">
        <f t="shared" si="2"/>
        <v>0</v>
      </c>
      <c r="K19" s="73">
        <f t="shared" si="2"/>
        <v>0</v>
      </c>
      <c r="L19" s="73">
        <f t="shared" si="2"/>
        <v>0</v>
      </c>
      <c r="M19" s="73">
        <f t="shared" si="2"/>
        <v>0</v>
      </c>
      <c r="N19" s="73">
        <f t="shared" si="1"/>
        <v>0</v>
      </c>
    </row>
    <row r="20" spans="1:14" x14ac:dyDescent="0.2">
      <c r="A20" s="3"/>
      <c r="B20" s="4"/>
      <c r="C20" s="4"/>
      <c r="D20" s="4"/>
      <c r="E20" s="4"/>
      <c r="F20" s="4"/>
      <c r="G20" s="4"/>
      <c r="H20" s="4"/>
      <c r="I20" s="4"/>
      <c r="J20" s="4"/>
      <c r="K20" s="4"/>
      <c r="L20" s="4"/>
      <c r="M20" s="4"/>
      <c r="N20" s="5"/>
    </row>
    <row r="21" spans="1:14" ht="18" x14ac:dyDescent="0.25">
      <c r="A21" s="431" t="s">
        <v>131</v>
      </c>
      <c r="B21" s="432"/>
      <c r="C21" s="432"/>
      <c r="D21" s="432"/>
      <c r="E21" s="432"/>
      <c r="F21" s="432"/>
      <c r="G21" s="432"/>
      <c r="H21" s="432"/>
      <c r="I21" s="432"/>
      <c r="J21" s="432"/>
      <c r="K21" s="432"/>
      <c r="L21" s="432"/>
      <c r="M21" s="432"/>
      <c r="N21" s="433"/>
    </row>
    <row r="22" spans="1:14" x14ac:dyDescent="0.2">
      <c r="A22" s="393" t="s">
        <v>130</v>
      </c>
      <c r="B22" s="76">
        <v>0</v>
      </c>
      <c r="C22" s="76">
        <v>0</v>
      </c>
      <c r="D22" s="76">
        <v>0</v>
      </c>
      <c r="E22" s="76">
        <v>0</v>
      </c>
      <c r="F22" s="76">
        <v>0</v>
      </c>
      <c r="G22" s="76">
        <v>0</v>
      </c>
      <c r="H22" s="76">
        <v>0</v>
      </c>
      <c r="I22" s="76">
        <v>0</v>
      </c>
      <c r="J22" s="76">
        <v>0</v>
      </c>
      <c r="K22" s="76">
        <v>0</v>
      </c>
      <c r="L22" s="76">
        <v>0</v>
      </c>
      <c r="M22" s="76">
        <v>0</v>
      </c>
      <c r="N22" s="73">
        <f t="shared" ref="N22:N28" si="3">SUM(B22:M22)</f>
        <v>0</v>
      </c>
    </row>
    <row r="23" spans="1:14" x14ac:dyDescent="0.2">
      <c r="A23" s="393" t="s">
        <v>129</v>
      </c>
      <c r="B23" s="76">
        <v>0</v>
      </c>
      <c r="C23" s="76">
        <v>0</v>
      </c>
      <c r="D23" s="76">
        <v>0</v>
      </c>
      <c r="E23" s="76">
        <v>0</v>
      </c>
      <c r="F23" s="76">
        <v>0</v>
      </c>
      <c r="G23" s="76">
        <v>0</v>
      </c>
      <c r="H23" s="76">
        <v>0</v>
      </c>
      <c r="I23" s="76">
        <v>0</v>
      </c>
      <c r="J23" s="76">
        <v>0</v>
      </c>
      <c r="K23" s="76">
        <v>0</v>
      </c>
      <c r="L23" s="76">
        <v>0</v>
      </c>
      <c r="M23" s="76">
        <v>0</v>
      </c>
      <c r="N23" s="73">
        <f t="shared" si="3"/>
        <v>0</v>
      </c>
    </row>
    <row r="24" spans="1:14" x14ac:dyDescent="0.2">
      <c r="A24" s="393" t="s">
        <v>253</v>
      </c>
      <c r="B24" s="76">
        <v>0</v>
      </c>
      <c r="C24" s="76">
        <v>0</v>
      </c>
      <c r="D24" s="76">
        <v>0</v>
      </c>
      <c r="E24" s="76">
        <v>0</v>
      </c>
      <c r="F24" s="76">
        <v>0</v>
      </c>
      <c r="G24" s="76">
        <v>0</v>
      </c>
      <c r="H24" s="76">
        <v>0</v>
      </c>
      <c r="I24" s="76">
        <v>0</v>
      </c>
      <c r="J24" s="76">
        <v>0</v>
      </c>
      <c r="K24" s="76">
        <v>0</v>
      </c>
      <c r="L24" s="76">
        <v>0</v>
      </c>
      <c r="M24" s="76">
        <v>0</v>
      </c>
      <c r="N24" s="73">
        <f t="shared" si="3"/>
        <v>0</v>
      </c>
    </row>
    <row r="25" spans="1:14" x14ac:dyDescent="0.2">
      <c r="A25" s="393" t="s">
        <v>252</v>
      </c>
      <c r="B25" s="76">
        <v>0</v>
      </c>
      <c r="C25" s="76">
        <v>0</v>
      </c>
      <c r="D25" s="76">
        <v>0</v>
      </c>
      <c r="E25" s="76">
        <v>0</v>
      </c>
      <c r="F25" s="76">
        <v>0</v>
      </c>
      <c r="G25" s="76">
        <v>0</v>
      </c>
      <c r="H25" s="76">
        <v>0</v>
      </c>
      <c r="I25" s="76">
        <v>0</v>
      </c>
      <c r="J25" s="76">
        <v>0</v>
      </c>
      <c r="K25" s="76">
        <v>0</v>
      </c>
      <c r="L25" s="76">
        <v>0</v>
      </c>
      <c r="M25" s="76">
        <v>0</v>
      </c>
      <c r="N25" s="73">
        <f t="shared" si="3"/>
        <v>0</v>
      </c>
    </row>
    <row r="26" spans="1:14" x14ac:dyDescent="0.2">
      <c r="A26" s="393" t="s">
        <v>128</v>
      </c>
      <c r="B26" s="76">
        <v>0</v>
      </c>
      <c r="C26" s="76">
        <v>0</v>
      </c>
      <c r="D26" s="76">
        <v>0</v>
      </c>
      <c r="E26" s="76">
        <v>0</v>
      </c>
      <c r="F26" s="76">
        <v>0</v>
      </c>
      <c r="G26" s="76">
        <v>0</v>
      </c>
      <c r="H26" s="76">
        <v>0</v>
      </c>
      <c r="I26" s="76">
        <v>0</v>
      </c>
      <c r="J26" s="76">
        <v>0</v>
      </c>
      <c r="K26" s="76">
        <v>0</v>
      </c>
      <c r="L26" s="76">
        <v>0</v>
      </c>
      <c r="M26" s="76">
        <v>0</v>
      </c>
      <c r="N26" s="73">
        <f t="shared" si="3"/>
        <v>0</v>
      </c>
    </row>
    <row r="27" spans="1:14" x14ac:dyDescent="0.2">
      <c r="A27" s="393" t="s">
        <v>127</v>
      </c>
      <c r="B27" s="76">
        <v>0</v>
      </c>
      <c r="C27" s="76">
        <v>0</v>
      </c>
      <c r="D27" s="76">
        <v>0</v>
      </c>
      <c r="E27" s="76">
        <v>0</v>
      </c>
      <c r="F27" s="76">
        <v>0</v>
      </c>
      <c r="G27" s="76">
        <v>0</v>
      </c>
      <c r="H27" s="76">
        <v>0</v>
      </c>
      <c r="I27" s="76">
        <v>0</v>
      </c>
      <c r="J27" s="76">
        <v>0</v>
      </c>
      <c r="K27" s="76">
        <v>0</v>
      </c>
      <c r="L27" s="76">
        <v>0</v>
      </c>
      <c r="M27" s="76">
        <v>0</v>
      </c>
      <c r="N27" s="73">
        <f t="shared" si="3"/>
        <v>0</v>
      </c>
    </row>
    <row r="28" spans="1:14" x14ac:dyDescent="0.2">
      <c r="A28" s="394" t="s">
        <v>126</v>
      </c>
      <c r="B28" s="73">
        <f t="shared" ref="B28:M28" si="4">SUM(B22:B27)</f>
        <v>0</v>
      </c>
      <c r="C28" s="73">
        <f t="shared" si="4"/>
        <v>0</v>
      </c>
      <c r="D28" s="73">
        <f t="shared" si="4"/>
        <v>0</v>
      </c>
      <c r="E28" s="73">
        <f t="shared" si="4"/>
        <v>0</v>
      </c>
      <c r="F28" s="73">
        <f t="shared" si="4"/>
        <v>0</v>
      </c>
      <c r="G28" s="73">
        <f t="shared" si="4"/>
        <v>0</v>
      </c>
      <c r="H28" s="73">
        <f t="shared" si="4"/>
        <v>0</v>
      </c>
      <c r="I28" s="73">
        <f t="shared" si="4"/>
        <v>0</v>
      </c>
      <c r="J28" s="73">
        <f t="shared" si="4"/>
        <v>0</v>
      </c>
      <c r="K28" s="73">
        <f t="shared" si="4"/>
        <v>0</v>
      </c>
      <c r="L28" s="73">
        <f t="shared" si="4"/>
        <v>0</v>
      </c>
      <c r="M28" s="73">
        <f t="shared" si="4"/>
        <v>0</v>
      </c>
      <c r="N28" s="73">
        <f t="shared" si="3"/>
        <v>0</v>
      </c>
    </row>
    <row r="29" spans="1:14" x14ac:dyDescent="0.2">
      <c r="A29" s="3"/>
      <c r="B29" s="4"/>
      <c r="C29" s="4"/>
      <c r="D29" s="4"/>
      <c r="E29" s="4"/>
      <c r="F29" s="4"/>
      <c r="G29" s="4"/>
      <c r="H29" s="4"/>
      <c r="I29" s="4"/>
      <c r="J29" s="4"/>
      <c r="K29" s="4"/>
      <c r="L29" s="4"/>
      <c r="M29" s="4"/>
      <c r="N29" s="5"/>
    </row>
    <row r="30" spans="1:14" ht="18" x14ac:dyDescent="0.25">
      <c r="A30" s="431" t="s">
        <v>256</v>
      </c>
      <c r="B30" s="432"/>
      <c r="C30" s="432"/>
      <c r="D30" s="432"/>
      <c r="E30" s="432"/>
      <c r="F30" s="432"/>
      <c r="G30" s="432"/>
      <c r="H30" s="432"/>
      <c r="I30" s="432"/>
      <c r="J30" s="432"/>
      <c r="K30" s="432"/>
      <c r="L30" s="432"/>
      <c r="M30" s="432"/>
      <c r="N30" s="433"/>
    </row>
    <row r="31" spans="1:14" x14ac:dyDescent="0.2">
      <c r="A31" s="393" t="s">
        <v>125</v>
      </c>
      <c r="B31" s="76">
        <v>0</v>
      </c>
      <c r="C31" s="76">
        <v>0</v>
      </c>
      <c r="D31" s="76">
        <v>0</v>
      </c>
      <c r="E31" s="76">
        <v>0</v>
      </c>
      <c r="F31" s="76">
        <v>0</v>
      </c>
      <c r="G31" s="76">
        <v>0</v>
      </c>
      <c r="H31" s="76">
        <v>0</v>
      </c>
      <c r="I31" s="76">
        <v>0</v>
      </c>
      <c r="J31" s="76">
        <v>0</v>
      </c>
      <c r="K31" s="76">
        <v>0</v>
      </c>
      <c r="L31" s="76">
        <v>0</v>
      </c>
      <c r="M31" s="76">
        <v>0</v>
      </c>
      <c r="N31" s="73">
        <f t="shared" ref="N31:N37" si="5">SUM(B31:M31)</f>
        <v>0</v>
      </c>
    </row>
    <row r="32" spans="1:14" x14ac:dyDescent="0.2">
      <c r="A32" s="393" t="s">
        <v>249</v>
      </c>
      <c r="B32" s="76">
        <v>0</v>
      </c>
      <c r="C32" s="76">
        <v>0</v>
      </c>
      <c r="D32" s="76">
        <v>0</v>
      </c>
      <c r="E32" s="76">
        <v>0</v>
      </c>
      <c r="F32" s="76">
        <v>0</v>
      </c>
      <c r="G32" s="76">
        <v>0</v>
      </c>
      <c r="H32" s="76">
        <v>0</v>
      </c>
      <c r="I32" s="76">
        <v>0</v>
      </c>
      <c r="J32" s="76">
        <v>0</v>
      </c>
      <c r="K32" s="76">
        <v>0</v>
      </c>
      <c r="L32" s="76">
        <v>0</v>
      </c>
      <c r="M32" s="76">
        <v>0</v>
      </c>
      <c r="N32" s="73">
        <f t="shared" si="5"/>
        <v>0</v>
      </c>
    </row>
    <row r="33" spans="1:14" x14ac:dyDescent="0.2">
      <c r="A33" s="393" t="s">
        <v>124</v>
      </c>
      <c r="B33" s="76">
        <v>0</v>
      </c>
      <c r="C33" s="76">
        <v>0</v>
      </c>
      <c r="D33" s="76">
        <v>0</v>
      </c>
      <c r="E33" s="76">
        <v>0</v>
      </c>
      <c r="F33" s="76">
        <v>0</v>
      </c>
      <c r="G33" s="76">
        <v>0</v>
      </c>
      <c r="H33" s="76">
        <v>0</v>
      </c>
      <c r="I33" s="76">
        <v>0</v>
      </c>
      <c r="J33" s="76">
        <v>0</v>
      </c>
      <c r="K33" s="76">
        <v>0</v>
      </c>
      <c r="L33" s="76">
        <v>0</v>
      </c>
      <c r="M33" s="76">
        <v>0</v>
      </c>
      <c r="N33" s="73">
        <f t="shared" si="5"/>
        <v>0</v>
      </c>
    </row>
    <row r="34" spans="1:14" x14ac:dyDescent="0.2">
      <c r="A34" s="393" t="s">
        <v>123</v>
      </c>
      <c r="B34" s="76">
        <v>0</v>
      </c>
      <c r="C34" s="76">
        <v>0</v>
      </c>
      <c r="D34" s="76">
        <v>0</v>
      </c>
      <c r="E34" s="76">
        <v>0</v>
      </c>
      <c r="F34" s="76">
        <v>0</v>
      </c>
      <c r="G34" s="76">
        <v>0</v>
      </c>
      <c r="H34" s="76">
        <v>0</v>
      </c>
      <c r="I34" s="76">
        <v>0</v>
      </c>
      <c r="J34" s="76">
        <v>0</v>
      </c>
      <c r="K34" s="76">
        <v>0</v>
      </c>
      <c r="L34" s="76">
        <v>0</v>
      </c>
      <c r="M34" s="76">
        <v>0</v>
      </c>
      <c r="N34" s="73">
        <f t="shared" si="5"/>
        <v>0</v>
      </c>
    </row>
    <row r="35" spans="1:14" x14ac:dyDescent="0.2">
      <c r="A35" s="393" t="s">
        <v>122</v>
      </c>
      <c r="B35" s="76">
        <v>0</v>
      </c>
      <c r="C35" s="76">
        <v>0</v>
      </c>
      <c r="D35" s="76">
        <v>0</v>
      </c>
      <c r="E35" s="76">
        <v>0</v>
      </c>
      <c r="F35" s="76">
        <v>0</v>
      </c>
      <c r="G35" s="76">
        <v>0</v>
      </c>
      <c r="H35" s="76">
        <v>0</v>
      </c>
      <c r="I35" s="76">
        <v>0</v>
      </c>
      <c r="J35" s="76">
        <v>0</v>
      </c>
      <c r="K35" s="76">
        <v>0</v>
      </c>
      <c r="L35" s="76">
        <v>0</v>
      </c>
      <c r="M35" s="76">
        <v>0</v>
      </c>
      <c r="N35" s="73">
        <f t="shared" si="5"/>
        <v>0</v>
      </c>
    </row>
    <row r="36" spans="1:14" x14ac:dyDescent="0.2">
      <c r="A36" s="393" t="s">
        <v>121</v>
      </c>
      <c r="B36" s="76">
        <v>0</v>
      </c>
      <c r="C36" s="76">
        <v>0</v>
      </c>
      <c r="D36" s="76">
        <v>0</v>
      </c>
      <c r="E36" s="76">
        <v>0</v>
      </c>
      <c r="F36" s="76">
        <v>0</v>
      </c>
      <c r="G36" s="76">
        <v>0</v>
      </c>
      <c r="H36" s="76">
        <v>0</v>
      </c>
      <c r="I36" s="76">
        <v>0</v>
      </c>
      <c r="J36" s="76">
        <v>0</v>
      </c>
      <c r="K36" s="76">
        <v>0</v>
      </c>
      <c r="L36" s="76">
        <v>0</v>
      </c>
      <c r="M36" s="76">
        <v>0</v>
      </c>
      <c r="N36" s="73">
        <f t="shared" si="5"/>
        <v>0</v>
      </c>
    </row>
    <row r="37" spans="1:14" x14ac:dyDescent="0.2">
      <c r="A37" s="394" t="s">
        <v>120</v>
      </c>
      <c r="B37" s="73">
        <f t="shared" ref="B37:M37" si="6">SUM(B31:B36)</f>
        <v>0</v>
      </c>
      <c r="C37" s="73">
        <f t="shared" si="6"/>
        <v>0</v>
      </c>
      <c r="D37" s="73">
        <f t="shared" si="6"/>
        <v>0</v>
      </c>
      <c r="E37" s="73">
        <f t="shared" si="6"/>
        <v>0</v>
      </c>
      <c r="F37" s="73">
        <f t="shared" si="6"/>
        <v>0</v>
      </c>
      <c r="G37" s="73">
        <f t="shared" si="6"/>
        <v>0</v>
      </c>
      <c r="H37" s="73">
        <f t="shared" si="6"/>
        <v>0</v>
      </c>
      <c r="I37" s="73">
        <f t="shared" si="6"/>
        <v>0</v>
      </c>
      <c r="J37" s="73">
        <f t="shared" si="6"/>
        <v>0</v>
      </c>
      <c r="K37" s="73">
        <f t="shared" si="6"/>
        <v>0</v>
      </c>
      <c r="L37" s="73">
        <f t="shared" si="6"/>
        <v>0</v>
      </c>
      <c r="M37" s="73">
        <f t="shared" si="6"/>
        <v>0</v>
      </c>
      <c r="N37" s="73">
        <f t="shared" si="5"/>
        <v>0</v>
      </c>
    </row>
    <row r="38" spans="1:14" x14ac:dyDescent="0.2">
      <c r="A38" s="3"/>
      <c r="B38" s="4"/>
      <c r="C38" s="4"/>
      <c r="D38" s="4"/>
      <c r="E38" s="4"/>
      <c r="F38" s="4"/>
      <c r="G38" s="4"/>
      <c r="H38" s="4"/>
      <c r="I38" s="4"/>
      <c r="J38" s="4"/>
      <c r="K38" s="4"/>
      <c r="L38" s="4"/>
      <c r="M38" s="4"/>
      <c r="N38" s="5"/>
    </row>
    <row r="39" spans="1:14" ht="18" x14ac:dyDescent="0.25">
      <c r="A39" s="431" t="s">
        <v>251</v>
      </c>
      <c r="B39" s="432"/>
      <c r="C39" s="432"/>
      <c r="D39" s="432"/>
      <c r="E39" s="432"/>
      <c r="F39" s="432"/>
      <c r="G39" s="432"/>
      <c r="H39" s="432"/>
      <c r="I39" s="432"/>
      <c r="J39" s="432"/>
      <c r="K39" s="432"/>
      <c r="L39" s="432"/>
      <c r="M39" s="432"/>
      <c r="N39" s="433"/>
    </row>
    <row r="40" spans="1:14" x14ac:dyDescent="0.2">
      <c r="A40" s="393" t="s">
        <v>119</v>
      </c>
      <c r="B40" s="76">
        <v>0</v>
      </c>
      <c r="C40" s="76">
        <v>0</v>
      </c>
      <c r="D40" s="76">
        <v>0</v>
      </c>
      <c r="E40" s="76">
        <v>0</v>
      </c>
      <c r="F40" s="76">
        <v>0</v>
      </c>
      <c r="G40" s="76">
        <v>0</v>
      </c>
      <c r="H40" s="76">
        <v>0</v>
      </c>
      <c r="I40" s="76">
        <v>0</v>
      </c>
      <c r="J40" s="76">
        <v>0</v>
      </c>
      <c r="K40" s="76">
        <v>0</v>
      </c>
      <c r="L40" s="76">
        <v>0</v>
      </c>
      <c r="M40" s="76">
        <v>0</v>
      </c>
      <c r="N40" s="73">
        <f>SUM(B40:M40)</f>
        <v>0</v>
      </c>
    </row>
    <row r="41" spans="1:14" x14ac:dyDescent="0.2">
      <c r="A41" s="393" t="s">
        <v>118</v>
      </c>
      <c r="B41" s="76">
        <v>0</v>
      </c>
      <c r="C41" s="76">
        <v>0</v>
      </c>
      <c r="D41" s="76">
        <v>0</v>
      </c>
      <c r="E41" s="76">
        <v>0</v>
      </c>
      <c r="F41" s="76">
        <v>0</v>
      </c>
      <c r="G41" s="76">
        <v>0</v>
      </c>
      <c r="H41" s="76">
        <v>0</v>
      </c>
      <c r="I41" s="76">
        <v>0</v>
      </c>
      <c r="J41" s="76">
        <v>0</v>
      </c>
      <c r="K41" s="76">
        <v>0</v>
      </c>
      <c r="L41" s="76">
        <v>0</v>
      </c>
      <c r="M41" s="76">
        <v>0</v>
      </c>
      <c r="N41" s="73">
        <f>SUM(B41:M41)</f>
        <v>0</v>
      </c>
    </row>
    <row r="42" spans="1:14" x14ac:dyDescent="0.2">
      <c r="A42" s="393" t="s">
        <v>117</v>
      </c>
      <c r="B42" s="76">
        <v>0</v>
      </c>
      <c r="C42" s="76">
        <v>0</v>
      </c>
      <c r="D42" s="76">
        <v>0</v>
      </c>
      <c r="E42" s="76">
        <v>0</v>
      </c>
      <c r="F42" s="76">
        <v>0</v>
      </c>
      <c r="G42" s="76">
        <v>0</v>
      </c>
      <c r="H42" s="76">
        <v>0</v>
      </c>
      <c r="I42" s="76">
        <v>0</v>
      </c>
      <c r="J42" s="76">
        <v>0</v>
      </c>
      <c r="K42" s="76">
        <v>0</v>
      </c>
      <c r="L42" s="76">
        <v>0</v>
      </c>
      <c r="M42" s="76">
        <v>0</v>
      </c>
      <c r="N42" s="73">
        <f>SUM(B42:M42)</f>
        <v>0</v>
      </c>
    </row>
    <row r="43" spans="1:14" x14ac:dyDescent="0.2">
      <c r="A43" s="393" t="s">
        <v>116</v>
      </c>
      <c r="B43" s="76">
        <v>0</v>
      </c>
      <c r="C43" s="76">
        <v>0</v>
      </c>
      <c r="D43" s="76">
        <v>0</v>
      </c>
      <c r="E43" s="76">
        <v>0</v>
      </c>
      <c r="F43" s="76">
        <v>0</v>
      </c>
      <c r="G43" s="76">
        <v>0</v>
      </c>
      <c r="H43" s="76">
        <v>0</v>
      </c>
      <c r="I43" s="76">
        <v>0</v>
      </c>
      <c r="J43" s="76">
        <v>0</v>
      </c>
      <c r="K43" s="76">
        <v>0</v>
      </c>
      <c r="L43" s="76">
        <v>0</v>
      </c>
      <c r="M43" s="76">
        <v>0</v>
      </c>
      <c r="N43" s="73">
        <f>SUM(B43:M43)</f>
        <v>0</v>
      </c>
    </row>
    <row r="44" spans="1:14" x14ac:dyDescent="0.2">
      <c r="A44" s="394" t="s">
        <v>115</v>
      </c>
      <c r="B44" s="73">
        <f t="shared" ref="B44:M44" si="7">SUM(B40:B43)</f>
        <v>0</v>
      </c>
      <c r="C44" s="73">
        <f t="shared" si="7"/>
        <v>0</v>
      </c>
      <c r="D44" s="73">
        <f t="shared" si="7"/>
        <v>0</v>
      </c>
      <c r="E44" s="73">
        <f t="shared" si="7"/>
        <v>0</v>
      </c>
      <c r="F44" s="73">
        <f t="shared" si="7"/>
        <v>0</v>
      </c>
      <c r="G44" s="73">
        <f t="shared" si="7"/>
        <v>0</v>
      </c>
      <c r="H44" s="73">
        <f t="shared" si="7"/>
        <v>0</v>
      </c>
      <c r="I44" s="73">
        <f t="shared" si="7"/>
        <v>0</v>
      </c>
      <c r="J44" s="73">
        <f t="shared" si="7"/>
        <v>0</v>
      </c>
      <c r="K44" s="73">
        <f t="shared" si="7"/>
        <v>0</v>
      </c>
      <c r="L44" s="73">
        <f t="shared" si="7"/>
        <v>0</v>
      </c>
      <c r="M44" s="73">
        <f t="shared" si="7"/>
        <v>0</v>
      </c>
      <c r="N44" s="73">
        <f>SUM(B44:M44)</f>
        <v>0</v>
      </c>
    </row>
    <row r="45" spans="1:14" x14ac:dyDescent="0.2">
      <c r="A45" s="3"/>
      <c r="B45" s="4"/>
      <c r="C45" s="4"/>
      <c r="D45" s="4"/>
      <c r="E45" s="4"/>
      <c r="F45" s="4"/>
      <c r="G45" s="4"/>
      <c r="H45" s="4"/>
      <c r="I45" s="4"/>
      <c r="J45" s="4"/>
      <c r="K45" s="4"/>
      <c r="L45" s="4"/>
      <c r="M45" s="4"/>
      <c r="N45" s="5"/>
    </row>
    <row r="46" spans="1:14" ht="18" x14ac:dyDescent="0.25">
      <c r="A46" s="431" t="s">
        <v>250</v>
      </c>
      <c r="B46" s="432"/>
      <c r="C46" s="432"/>
      <c r="D46" s="432"/>
      <c r="E46" s="432"/>
      <c r="F46" s="432"/>
      <c r="G46" s="432"/>
      <c r="H46" s="432"/>
      <c r="I46" s="432"/>
      <c r="J46" s="432"/>
      <c r="K46" s="432"/>
      <c r="L46" s="432"/>
      <c r="M46" s="432"/>
      <c r="N46" s="433"/>
    </row>
    <row r="47" spans="1:14" x14ac:dyDescent="0.2">
      <c r="A47" s="393" t="s">
        <v>114</v>
      </c>
      <c r="B47" s="76">
        <v>0</v>
      </c>
      <c r="C47" s="76">
        <v>0</v>
      </c>
      <c r="D47" s="76">
        <v>0</v>
      </c>
      <c r="E47" s="76">
        <v>0</v>
      </c>
      <c r="F47" s="76">
        <v>0</v>
      </c>
      <c r="G47" s="76">
        <v>0</v>
      </c>
      <c r="H47" s="76">
        <v>0</v>
      </c>
      <c r="I47" s="76">
        <v>0</v>
      </c>
      <c r="J47" s="76">
        <v>0</v>
      </c>
      <c r="K47" s="76">
        <v>0</v>
      </c>
      <c r="L47" s="76">
        <v>0</v>
      </c>
      <c r="M47" s="76">
        <v>0</v>
      </c>
      <c r="N47" s="73">
        <f t="shared" ref="N47:N54" si="8">SUM(B47:M47)</f>
        <v>0</v>
      </c>
    </row>
    <row r="48" spans="1:14" x14ac:dyDescent="0.2">
      <c r="A48" s="393" t="s">
        <v>249</v>
      </c>
      <c r="B48" s="76">
        <v>0</v>
      </c>
      <c r="C48" s="76">
        <v>0</v>
      </c>
      <c r="D48" s="76">
        <v>0</v>
      </c>
      <c r="E48" s="76">
        <v>0</v>
      </c>
      <c r="F48" s="76">
        <v>0</v>
      </c>
      <c r="G48" s="76">
        <v>0</v>
      </c>
      <c r="H48" s="76">
        <v>0</v>
      </c>
      <c r="I48" s="76">
        <v>0</v>
      </c>
      <c r="J48" s="76">
        <v>0</v>
      </c>
      <c r="K48" s="76">
        <v>0</v>
      </c>
      <c r="L48" s="76">
        <v>0</v>
      </c>
      <c r="M48" s="76">
        <v>0</v>
      </c>
      <c r="N48" s="73">
        <f t="shared" si="8"/>
        <v>0</v>
      </c>
    </row>
    <row r="49" spans="1:14" x14ac:dyDescent="0.2">
      <c r="A49" s="393" t="s">
        <v>113</v>
      </c>
      <c r="B49" s="76">
        <v>0</v>
      </c>
      <c r="C49" s="76">
        <v>0</v>
      </c>
      <c r="D49" s="76">
        <v>0</v>
      </c>
      <c r="E49" s="76">
        <v>0</v>
      </c>
      <c r="F49" s="76">
        <v>0</v>
      </c>
      <c r="G49" s="76">
        <v>0</v>
      </c>
      <c r="H49" s="76">
        <v>0</v>
      </c>
      <c r="I49" s="76">
        <v>0</v>
      </c>
      <c r="J49" s="76">
        <v>0</v>
      </c>
      <c r="K49" s="76">
        <v>0</v>
      </c>
      <c r="L49" s="76">
        <v>0</v>
      </c>
      <c r="M49" s="76">
        <v>0</v>
      </c>
      <c r="N49" s="73">
        <f t="shared" si="8"/>
        <v>0</v>
      </c>
    </row>
    <row r="50" spans="1:14" x14ac:dyDescent="0.2">
      <c r="A50" s="393" t="s">
        <v>112</v>
      </c>
      <c r="B50" s="76">
        <v>0</v>
      </c>
      <c r="C50" s="76">
        <v>0</v>
      </c>
      <c r="D50" s="76">
        <v>0</v>
      </c>
      <c r="E50" s="76">
        <v>0</v>
      </c>
      <c r="F50" s="76">
        <v>0</v>
      </c>
      <c r="G50" s="76">
        <v>0</v>
      </c>
      <c r="H50" s="76">
        <v>0</v>
      </c>
      <c r="I50" s="76">
        <v>0</v>
      </c>
      <c r="J50" s="76">
        <v>0</v>
      </c>
      <c r="K50" s="76">
        <v>0</v>
      </c>
      <c r="L50" s="76">
        <v>0</v>
      </c>
      <c r="M50" s="76">
        <v>0</v>
      </c>
      <c r="N50" s="73">
        <f t="shared" si="8"/>
        <v>0</v>
      </c>
    </row>
    <row r="51" spans="1:14" x14ac:dyDescent="0.2">
      <c r="A51" s="393" t="s">
        <v>111</v>
      </c>
      <c r="B51" s="76">
        <v>0</v>
      </c>
      <c r="C51" s="76">
        <v>0</v>
      </c>
      <c r="D51" s="76">
        <v>0</v>
      </c>
      <c r="E51" s="76">
        <v>0</v>
      </c>
      <c r="F51" s="76">
        <v>0</v>
      </c>
      <c r="G51" s="76">
        <v>0</v>
      </c>
      <c r="H51" s="76">
        <v>0</v>
      </c>
      <c r="I51" s="76">
        <v>0</v>
      </c>
      <c r="J51" s="76">
        <v>0</v>
      </c>
      <c r="K51" s="76">
        <v>0</v>
      </c>
      <c r="L51" s="76">
        <v>0</v>
      </c>
      <c r="M51" s="76">
        <v>0</v>
      </c>
      <c r="N51" s="73">
        <f t="shared" si="8"/>
        <v>0</v>
      </c>
    </row>
    <row r="52" spans="1:14" x14ac:dyDescent="0.2">
      <c r="A52" s="393" t="s">
        <v>110</v>
      </c>
      <c r="B52" s="76">
        <v>0</v>
      </c>
      <c r="C52" s="76">
        <v>0</v>
      </c>
      <c r="D52" s="76">
        <v>0</v>
      </c>
      <c r="E52" s="76">
        <v>0</v>
      </c>
      <c r="F52" s="76">
        <v>0</v>
      </c>
      <c r="G52" s="76">
        <v>0</v>
      </c>
      <c r="H52" s="76">
        <v>0</v>
      </c>
      <c r="I52" s="76">
        <v>0</v>
      </c>
      <c r="J52" s="76">
        <v>0</v>
      </c>
      <c r="K52" s="76">
        <v>0</v>
      </c>
      <c r="L52" s="76">
        <v>0</v>
      </c>
      <c r="M52" s="76">
        <v>0</v>
      </c>
      <c r="N52" s="73">
        <f t="shared" si="8"/>
        <v>0</v>
      </c>
    </row>
    <row r="53" spans="1:14" x14ac:dyDescent="0.2">
      <c r="A53" s="393" t="s">
        <v>31</v>
      </c>
      <c r="B53" s="76">
        <v>0</v>
      </c>
      <c r="C53" s="76">
        <v>0</v>
      </c>
      <c r="D53" s="76">
        <v>0</v>
      </c>
      <c r="E53" s="76">
        <v>0</v>
      </c>
      <c r="F53" s="76">
        <v>0</v>
      </c>
      <c r="G53" s="76">
        <v>0</v>
      </c>
      <c r="H53" s="76">
        <v>0</v>
      </c>
      <c r="I53" s="76">
        <v>0</v>
      </c>
      <c r="J53" s="76">
        <v>0</v>
      </c>
      <c r="K53" s="76">
        <v>0</v>
      </c>
      <c r="L53" s="76">
        <v>0</v>
      </c>
      <c r="M53" s="76">
        <v>0</v>
      </c>
      <c r="N53" s="73">
        <f t="shared" si="8"/>
        <v>0</v>
      </c>
    </row>
    <row r="54" spans="1:14" x14ac:dyDescent="0.2">
      <c r="A54" s="394" t="s">
        <v>30</v>
      </c>
      <c r="B54" s="73">
        <f t="shared" ref="B54:M54" si="9">SUM(B47:B53)</f>
        <v>0</v>
      </c>
      <c r="C54" s="73">
        <f t="shared" si="9"/>
        <v>0</v>
      </c>
      <c r="D54" s="73">
        <f t="shared" si="9"/>
        <v>0</v>
      </c>
      <c r="E54" s="73">
        <f t="shared" si="9"/>
        <v>0</v>
      </c>
      <c r="F54" s="73">
        <f t="shared" si="9"/>
        <v>0</v>
      </c>
      <c r="G54" s="73">
        <f t="shared" si="9"/>
        <v>0</v>
      </c>
      <c r="H54" s="73">
        <f t="shared" si="9"/>
        <v>0</v>
      </c>
      <c r="I54" s="73">
        <f t="shared" si="9"/>
        <v>0</v>
      </c>
      <c r="J54" s="73">
        <f t="shared" si="9"/>
        <v>0</v>
      </c>
      <c r="K54" s="73">
        <f t="shared" si="9"/>
        <v>0</v>
      </c>
      <c r="L54" s="73">
        <f t="shared" si="9"/>
        <v>0</v>
      </c>
      <c r="M54" s="73">
        <f t="shared" si="9"/>
        <v>0</v>
      </c>
      <c r="N54" s="73">
        <f t="shared" si="8"/>
        <v>0</v>
      </c>
    </row>
    <row r="55" spans="1:14" x14ac:dyDescent="0.2">
      <c r="A55" s="3"/>
      <c r="B55" s="4"/>
      <c r="C55" s="4"/>
      <c r="D55" s="4"/>
      <c r="E55" s="4"/>
      <c r="F55" s="4"/>
      <c r="G55" s="4"/>
      <c r="H55" s="4"/>
      <c r="I55" s="4"/>
      <c r="J55" s="4"/>
      <c r="K55" s="4"/>
      <c r="L55" s="4"/>
      <c r="M55" s="4"/>
      <c r="N55" s="5"/>
    </row>
    <row r="56" spans="1:14" ht="18" x14ac:dyDescent="0.25">
      <c r="A56" s="431" t="s">
        <v>29</v>
      </c>
      <c r="B56" s="432"/>
      <c r="C56" s="432"/>
      <c r="D56" s="432"/>
      <c r="E56" s="432"/>
      <c r="F56" s="432"/>
      <c r="G56" s="432"/>
      <c r="H56" s="432"/>
      <c r="I56" s="432"/>
      <c r="J56" s="432"/>
      <c r="K56" s="432"/>
      <c r="L56" s="432"/>
      <c r="M56" s="432"/>
      <c r="N56" s="433"/>
    </row>
    <row r="57" spans="1:14" x14ac:dyDescent="0.2">
      <c r="A57" s="393" t="s">
        <v>28</v>
      </c>
      <c r="B57" s="76">
        <v>0</v>
      </c>
      <c r="C57" s="76">
        <v>0</v>
      </c>
      <c r="D57" s="76">
        <v>0</v>
      </c>
      <c r="E57" s="76">
        <v>0</v>
      </c>
      <c r="F57" s="76">
        <v>0</v>
      </c>
      <c r="G57" s="76">
        <v>0</v>
      </c>
      <c r="H57" s="76">
        <v>0</v>
      </c>
      <c r="I57" s="76">
        <v>0</v>
      </c>
      <c r="J57" s="76">
        <v>0</v>
      </c>
      <c r="K57" s="76">
        <v>0</v>
      </c>
      <c r="L57" s="76">
        <v>0</v>
      </c>
      <c r="M57" s="76">
        <v>0</v>
      </c>
      <c r="N57" s="73">
        <f t="shared" ref="N57:N63" si="10">SUM(B57:M57)</f>
        <v>0</v>
      </c>
    </row>
    <row r="58" spans="1:14" x14ac:dyDescent="0.2">
      <c r="A58" s="393" t="s">
        <v>27</v>
      </c>
      <c r="B58" s="76">
        <v>0</v>
      </c>
      <c r="C58" s="76">
        <v>0</v>
      </c>
      <c r="D58" s="76">
        <v>0</v>
      </c>
      <c r="E58" s="76">
        <v>0</v>
      </c>
      <c r="F58" s="76">
        <v>0</v>
      </c>
      <c r="G58" s="76">
        <v>0</v>
      </c>
      <c r="H58" s="76">
        <v>0</v>
      </c>
      <c r="I58" s="76">
        <v>0</v>
      </c>
      <c r="J58" s="76">
        <v>0</v>
      </c>
      <c r="K58" s="76">
        <v>0</v>
      </c>
      <c r="L58" s="76">
        <v>0</v>
      </c>
      <c r="M58" s="76">
        <v>0</v>
      </c>
      <c r="N58" s="73">
        <f t="shared" si="10"/>
        <v>0</v>
      </c>
    </row>
    <row r="59" spans="1:14" x14ac:dyDescent="0.2">
      <c r="A59" s="393" t="s">
        <v>248</v>
      </c>
      <c r="B59" s="76">
        <v>0</v>
      </c>
      <c r="C59" s="76">
        <v>0</v>
      </c>
      <c r="D59" s="76">
        <v>0</v>
      </c>
      <c r="E59" s="76">
        <v>0</v>
      </c>
      <c r="F59" s="76">
        <v>0</v>
      </c>
      <c r="G59" s="76">
        <v>0</v>
      </c>
      <c r="H59" s="76">
        <v>0</v>
      </c>
      <c r="I59" s="76">
        <v>0</v>
      </c>
      <c r="J59" s="76">
        <v>0</v>
      </c>
      <c r="K59" s="76">
        <v>0</v>
      </c>
      <c r="L59" s="76">
        <v>0</v>
      </c>
      <c r="M59" s="76">
        <v>0</v>
      </c>
      <c r="N59" s="73">
        <f t="shared" si="10"/>
        <v>0</v>
      </c>
    </row>
    <row r="60" spans="1:14" x14ac:dyDescent="0.2">
      <c r="A60" s="393" t="s">
        <v>26</v>
      </c>
      <c r="B60" s="76">
        <v>0</v>
      </c>
      <c r="C60" s="76">
        <v>0</v>
      </c>
      <c r="D60" s="76">
        <v>0</v>
      </c>
      <c r="E60" s="76">
        <v>0</v>
      </c>
      <c r="F60" s="76">
        <v>0</v>
      </c>
      <c r="G60" s="76">
        <v>0</v>
      </c>
      <c r="H60" s="76">
        <v>0</v>
      </c>
      <c r="I60" s="76">
        <v>0</v>
      </c>
      <c r="J60" s="76">
        <v>0</v>
      </c>
      <c r="K60" s="76">
        <v>0</v>
      </c>
      <c r="L60" s="76">
        <v>0</v>
      </c>
      <c r="M60" s="76">
        <v>0</v>
      </c>
      <c r="N60" s="73">
        <f t="shared" si="10"/>
        <v>0</v>
      </c>
    </row>
    <row r="61" spans="1:14" x14ac:dyDescent="0.2">
      <c r="A61" s="393" t="s">
        <v>25</v>
      </c>
      <c r="B61" s="76">
        <v>0</v>
      </c>
      <c r="C61" s="76">
        <v>0</v>
      </c>
      <c r="D61" s="76">
        <v>0</v>
      </c>
      <c r="E61" s="76">
        <v>0</v>
      </c>
      <c r="F61" s="76">
        <v>0</v>
      </c>
      <c r="G61" s="76">
        <v>0</v>
      </c>
      <c r="H61" s="76">
        <v>0</v>
      </c>
      <c r="I61" s="76">
        <v>0</v>
      </c>
      <c r="J61" s="76">
        <v>0</v>
      </c>
      <c r="K61" s="76">
        <v>0</v>
      </c>
      <c r="L61" s="76">
        <v>0</v>
      </c>
      <c r="M61" s="76">
        <v>0</v>
      </c>
      <c r="N61" s="73">
        <f t="shared" si="10"/>
        <v>0</v>
      </c>
    </row>
    <row r="62" spans="1:14" x14ac:dyDescent="0.2">
      <c r="A62" s="393" t="s">
        <v>24</v>
      </c>
      <c r="B62" s="76">
        <v>0</v>
      </c>
      <c r="C62" s="76">
        <v>0</v>
      </c>
      <c r="D62" s="76">
        <v>0</v>
      </c>
      <c r="E62" s="76">
        <v>0</v>
      </c>
      <c r="F62" s="76">
        <v>0</v>
      </c>
      <c r="G62" s="76">
        <v>0</v>
      </c>
      <c r="H62" s="76">
        <v>0</v>
      </c>
      <c r="I62" s="76">
        <v>0</v>
      </c>
      <c r="J62" s="76">
        <v>0</v>
      </c>
      <c r="K62" s="76">
        <v>0</v>
      </c>
      <c r="L62" s="76">
        <v>0</v>
      </c>
      <c r="M62" s="76">
        <v>0</v>
      </c>
      <c r="N62" s="73">
        <f t="shared" si="10"/>
        <v>0</v>
      </c>
    </row>
    <row r="63" spans="1:14" x14ac:dyDescent="0.2">
      <c r="A63" s="394" t="s">
        <v>23</v>
      </c>
      <c r="B63" s="73">
        <f t="shared" ref="B63:M63" si="11">SUM(B57:B62)</f>
        <v>0</v>
      </c>
      <c r="C63" s="73">
        <f t="shared" si="11"/>
        <v>0</v>
      </c>
      <c r="D63" s="73">
        <f t="shared" si="11"/>
        <v>0</v>
      </c>
      <c r="E63" s="73">
        <f t="shared" si="11"/>
        <v>0</v>
      </c>
      <c r="F63" s="73">
        <f t="shared" si="11"/>
        <v>0</v>
      </c>
      <c r="G63" s="73">
        <f t="shared" si="11"/>
        <v>0</v>
      </c>
      <c r="H63" s="73">
        <f t="shared" si="11"/>
        <v>0</v>
      </c>
      <c r="I63" s="73">
        <f t="shared" si="11"/>
        <v>0</v>
      </c>
      <c r="J63" s="73">
        <f t="shared" si="11"/>
        <v>0</v>
      </c>
      <c r="K63" s="73">
        <f t="shared" si="11"/>
        <v>0</v>
      </c>
      <c r="L63" s="73">
        <f t="shared" si="11"/>
        <v>0</v>
      </c>
      <c r="M63" s="73">
        <f t="shared" si="11"/>
        <v>0</v>
      </c>
      <c r="N63" s="73">
        <f t="shared" si="10"/>
        <v>0</v>
      </c>
    </row>
    <row r="64" spans="1:14" x14ac:dyDescent="0.2">
      <c r="A64" s="3"/>
      <c r="B64" s="4"/>
      <c r="C64" s="4"/>
      <c r="D64" s="4"/>
      <c r="E64" s="4"/>
      <c r="F64" s="4"/>
      <c r="G64" s="4"/>
      <c r="H64" s="4"/>
      <c r="I64" s="4"/>
      <c r="J64" s="4"/>
      <c r="K64" s="4"/>
      <c r="L64" s="4"/>
      <c r="M64" s="4"/>
      <c r="N64" s="5"/>
    </row>
    <row r="65" spans="1:14" ht="18" x14ac:dyDescent="0.25">
      <c r="A65" s="431" t="s">
        <v>22</v>
      </c>
      <c r="B65" s="432"/>
      <c r="C65" s="432"/>
      <c r="D65" s="432"/>
      <c r="E65" s="432"/>
      <c r="F65" s="432"/>
      <c r="G65" s="432"/>
      <c r="H65" s="432"/>
      <c r="I65" s="432"/>
      <c r="J65" s="432"/>
      <c r="K65" s="432"/>
      <c r="L65" s="432"/>
      <c r="M65" s="432"/>
      <c r="N65" s="433"/>
    </row>
    <row r="66" spans="1:14" x14ac:dyDescent="0.2">
      <c r="A66" s="393" t="s">
        <v>87</v>
      </c>
      <c r="B66" s="76">
        <v>0</v>
      </c>
      <c r="C66" s="76">
        <v>0</v>
      </c>
      <c r="D66" s="76">
        <v>0</v>
      </c>
      <c r="E66" s="76">
        <v>0</v>
      </c>
      <c r="F66" s="76">
        <v>0</v>
      </c>
      <c r="G66" s="76">
        <v>0</v>
      </c>
      <c r="H66" s="76">
        <v>0</v>
      </c>
      <c r="I66" s="76">
        <v>0</v>
      </c>
      <c r="J66" s="76">
        <v>0</v>
      </c>
      <c r="K66" s="76">
        <v>0</v>
      </c>
      <c r="L66" s="76">
        <v>0</v>
      </c>
      <c r="M66" s="76">
        <v>0</v>
      </c>
      <c r="N66" s="73">
        <f>SUM(B66:M66)</f>
        <v>0</v>
      </c>
    </row>
    <row r="67" spans="1:14" x14ac:dyDescent="0.2">
      <c r="A67" s="393" t="s">
        <v>86</v>
      </c>
      <c r="B67" s="76">
        <v>0</v>
      </c>
      <c r="C67" s="76">
        <v>0</v>
      </c>
      <c r="D67" s="76">
        <v>0</v>
      </c>
      <c r="E67" s="76">
        <v>0</v>
      </c>
      <c r="F67" s="76">
        <v>0</v>
      </c>
      <c r="G67" s="76">
        <v>0</v>
      </c>
      <c r="H67" s="76">
        <v>0</v>
      </c>
      <c r="I67" s="76">
        <v>0</v>
      </c>
      <c r="J67" s="76">
        <v>0</v>
      </c>
      <c r="K67" s="76">
        <v>0</v>
      </c>
      <c r="L67" s="76">
        <v>0</v>
      </c>
      <c r="M67" s="76">
        <v>0</v>
      </c>
      <c r="N67" s="73">
        <f>SUM(B67:M67)</f>
        <v>0</v>
      </c>
    </row>
    <row r="68" spans="1:14" x14ac:dyDescent="0.2">
      <c r="A68" s="393" t="s">
        <v>85</v>
      </c>
      <c r="B68" s="76">
        <v>0</v>
      </c>
      <c r="C68" s="76">
        <v>0</v>
      </c>
      <c r="D68" s="76">
        <v>0</v>
      </c>
      <c r="E68" s="76">
        <v>0</v>
      </c>
      <c r="F68" s="76">
        <v>0</v>
      </c>
      <c r="G68" s="76">
        <v>0</v>
      </c>
      <c r="H68" s="76">
        <v>0</v>
      </c>
      <c r="I68" s="76">
        <v>0</v>
      </c>
      <c r="J68" s="76">
        <v>0</v>
      </c>
      <c r="K68" s="76">
        <v>0</v>
      </c>
      <c r="L68" s="76">
        <v>0</v>
      </c>
      <c r="M68" s="76">
        <v>0</v>
      </c>
      <c r="N68" s="73">
        <f>SUM(B68:M68)</f>
        <v>0</v>
      </c>
    </row>
    <row r="69" spans="1:14" x14ac:dyDescent="0.2">
      <c r="A69" s="393" t="s">
        <v>84</v>
      </c>
      <c r="B69" s="76">
        <v>0</v>
      </c>
      <c r="C69" s="76">
        <v>0</v>
      </c>
      <c r="D69" s="76">
        <v>0</v>
      </c>
      <c r="E69" s="76">
        <v>0</v>
      </c>
      <c r="F69" s="76">
        <v>0</v>
      </c>
      <c r="G69" s="76">
        <v>0</v>
      </c>
      <c r="H69" s="76">
        <v>0</v>
      </c>
      <c r="I69" s="76">
        <v>0</v>
      </c>
      <c r="J69" s="76">
        <v>0</v>
      </c>
      <c r="K69" s="76">
        <v>0</v>
      </c>
      <c r="L69" s="76">
        <v>0</v>
      </c>
      <c r="M69" s="76">
        <v>0</v>
      </c>
      <c r="N69" s="73">
        <f>SUM(B69:M69)</f>
        <v>0</v>
      </c>
    </row>
    <row r="70" spans="1:14" x14ac:dyDescent="0.2">
      <c r="A70" s="394" t="s">
        <v>83</v>
      </c>
      <c r="B70" s="73">
        <f t="shared" ref="B70:M70" si="12">SUM(B66:B69)</f>
        <v>0</v>
      </c>
      <c r="C70" s="73">
        <f t="shared" si="12"/>
        <v>0</v>
      </c>
      <c r="D70" s="73">
        <f t="shared" si="12"/>
        <v>0</v>
      </c>
      <c r="E70" s="73">
        <f t="shared" si="12"/>
        <v>0</v>
      </c>
      <c r="F70" s="73">
        <f t="shared" si="12"/>
        <v>0</v>
      </c>
      <c r="G70" s="73">
        <f t="shared" si="12"/>
        <v>0</v>
      </c>
      <c r="H70" s="73">
        <f t="shared" si="12"/>
        <v>0</v>
      </c>
      <c r="I70" s="73">
        <f t="shared" si="12"/>
        <v>0</v>
      </c>
      <c r="J70" s="73">
        <f t="shared" si="12"/>
        <v>0</v>
      </c>
      <c r="K70" s="73">
        <f t="shared" si="12"/>
        <v>0</v>
      </c>
      <c r="L70" s="73">
        <f t="shared" si="12"/>
        <v>0</v>
      </c>
      <c r="M70" s="73">
        <f t="shared" si="12"/>
        <v>0</v>
      </c>
      <c r="N70" s="73">
        <f>SUM(B70:M70)</f>
        <v>0</v>
      </c>
    </row>
    <row r="71" spans="1:14" x14ac:dyDescent="0.2">
      <c r="A71" s="3"/>
      <c r="B71" s="4"/>
      <c r="C71" s="4"/>
      <c r="D71" s="4"/>
      <c r="E71" s="4"/>
      <c r="F71" s="4"/>
      <c r="G71" s="4"/>
      <c r="H71" s="4"/>
      <c r="I71" s="4"/>
      <c r="J71" s="4"/>
      <c r="K71" s="4"/>
      <c r="L71" s="4"/>
      <c r="M71" s="4"/>
      <c r="N71" s="5"/>
    </row>
    <row r="72" spans="1:14" ht="18" x14ac:dyDescent="0.25">
      <c r="A72" s="431" t="s">
        <v>82</v>
      </c>
      <c r="B72" s="432"/>
      <c r="C72" s="432"/>
      <c r="D72" s="432"/>
      <c r="E72" s="432"/>
      <c r="F72" s="432"/>
      <c r="G72" s="432"/>
      <c r="H72" s="432"/>
      <c r="I72" s="432"/>
      <c r="J72" s="432"/>
      <c r="K72" s="432"/>
      <c r="L72" s="432"/>
      <c r="M72" s="432"/>
      <c r="N72" s="433"/>
    </row>
    <row r="73" spans="1:14" x14ac:dyDescent="0.2">
      <c r="A73" s="393" t="s">
        <v>81</v>
      </c>
      <c r="B73" s="76">
        <v>0</v>
      </c>
      <c r="C73" s="76">
        <v>0</v>
      </c>
      <c r="D73" s="76">
        <v>0</v>
      </c>
      <c r="E73" s="76">
        <v>0</v>
      </c>
      <c r="F73" s="76">
        <v>0</v>
      </c>
      <c r="G73" s="76">
        <v>0</v>
      </c>
      <c r="H73" s="76">
        <v>0</v>
      </c>
      <c r="I73" s="76">
        <v>0</v>
      </c>
      <c r="J73" s="76">
        <v>0</v>
      </c>
      <c r="K73" s="76">
        <v>0</v>
      </c>
      <c r="L73" s="76">
        <v>0</v>
      </c>
      <c r="M73" s="76">
        <v>0</v>
      </c>
      <c r="N73" s="73">
        <f t="shared" ref="N73:N80" si="13">SUM(B73:M73)</f>
        <v>0</v>
      </c>
    </row>
    <row r="74" spans="1:14" x14ac:dyDescent="0.2">
      <c r="A74" s="393" t="s">
        <v>80</v>
      </c>
      <c r="B74" s="76">
        <v>0</v>
      </c>
      <c r="C74" s="76">
        <v>0</v>
      </c>
      <c r="D74" s="76">
        <v>0</v>
      </c>
      <c r="E74" s="76">
        <v>0</v>
      </c>
      <c r="F74" s="76">
        <v>0</v>
      </c>
      <c r="G74" s="76">
        <v>0</v>
      </c>
      <c r="H74" s="76">
        <v>0</v>
      </c>
      <c r="I74" s="76">
        <v>0</v>
      </c>
      <c r="J74" s="76">
        <v>0</v>
      </c>
      <c r="K74" s="76">
        <v>0</v>
      </c>
      <c r="L74" s="76">
        <v>0</v>
      </c>
      <c r="M74" s="76">
        <v>0</v>
      </c>
      <c r="N74" s="73">
        <f t="shared" si="13"/>
        <v>0</v>
      </c>
    </row>
    <row r="75" spans="1:14" x14ac:dyDescent="0.2">
      <c r="A75" s="393" t="s">
        <v>79</v>
      </c>
      <c r="B75" s="76">
        <v>0</v>
      </c>
      <c r="C75" s="76">
        <v>0</v>
      </c>
      <c r="D75" s="76">
        <v>0</v>
      </c>
      <c r="E75" s="76">
        <v>0</v>
      </c>
      <c r="F75" s="76">
        <v>0</v>
      </c>
      <c r="G75" s="76">
        <v>0</v>
      </c>
      <c r="H75" s="76">
        <v>0</v>
      </c>
      <c r="I75" s="76">
        <v>0</v>
      </c>
      <c r="J75" s="76">
        <v>0</v>
      </c>
      <c r="K75" s="76">
        <v>0</v>
      </c>
      <c r="L75" s="76">
        <v>0</v>
      </c>
      <c r="M75" s="76">
        <v>0</v>
      </c>
      <c r="N75" s="73">
        <f t="shared" si="13"/>
        <v>0</v>
      </c>
    </row>
    <row r="76" spans="1:14" x14ac:dyDescent="0.2">
      <c r="A76" s="393" t="s">
        <v>92</v>
      </c>
      <c r="B76" s="76">
        <v>0</v>
      </c>
      <c r="C76" s="76">
        <v>0</v>
      </c>
      <c r="D76" s="76">
        <v>0</v>
      </c>
      <c r="E76" s="76">
        <v>0</v>
      </c>
      <c r="F76" s="76">
        <v>0</v>
      </c>
      <c r="G76" s="76">
        <v>0</v>
      </c>
      <c r="H76" s="76">
        <v>0</v>
      </c>
      <c r="I76" s="76">
        <v>0</v>
      </c>
      <c r="J76" s="76">
        <v>0</v>
      </c>
      <c r="K76" s="76">
        <v>0</v>
      </c>
      <c r="L76" s="76">
        <v>0</v>
      </c>
      <c r="M76" s="76">
        <v>0</v>
      </c>
      <c r="N76" s="73">
        <f t="shared" si="13"/>
        <v>0</v>
      </c>
    </row>
    <row r="77" spans="1:14" x14ac:dyDescent="0.2">
      <c r="A77" s="393" t="s">
        <v>91</v>
      </c>
      <c r="B77" s="76">
        <v>0</v>
      </c>
      <c r="C77" s="76">
        <v>0</v>
      </c>
      <c r="D77" s="76">
        <v>0</v>
      </c>
      <c r="E77" s="76">
        <v>0</v>
      </c>
      <c r="F77" s="76">
        <v>0</v>
      </c>
      <c r="G77" s="76">
        <v>0</v>
      </c>
      <c r="H77" s="76">
        <v>0</v>
      </c>
      <c r="I77" s="76">
        <v>0</v>
      </c>
      <c r="J77" s="76">
        <v>0</v>
      </c>
      <c r="K77" s="76">
        <v>0</v>
      </c>
      <c r="L77" s="76">
        <v>0</v>
      </c>
      <c r="M77" s="76">
        <v>0</v>
      </c>
      <c r="N77" s="73">
        <f t="shared" si="13"/>
        <v>0</v>
      </c>
    </row>
    <row r="78" spans="1:14" x14ac:dyDescent="0.2">
      <c r="A78" s="393" t="s">
        <v>90</v>
      </c>
      <c r="B78" s="76">
        <v>0</v>
      </c>
      <c r="C78" s="76">
        <v>0</v>
      </c>
      <c r="D78" s="76">
        <v>0</v>
      </c>
      <c r="E78" s="76">
        <v>0</v>
      </c>
      <c r="F78" s="76">
        <v>0</v>
      </c>
      <c r="G78" s="76">
        <v>0</v>
      </c>
      <c r="H78" s="76">
        <v>0</v>
      </c>
      <c r="I78" s="76">
        <v>0</v>
      </c>
      <c r="J78" s="76">
        <v>0</v>
      </c>
      <c r="K78" s="76">
        <v>0</v>
      </c>
      <c r="L78" s="76">
        <v>0</v>
      </c>
      <c r="M78" s="76">
        <v>0</v>
      </c>
      <c r="N78" s="73">
        <f t="shared" si="13"/>
        <v>0</v>
      </c>
    </row>
    <row r="79" spans="1:14" x14ac:dyDescent="0.2">
      <c r="A79" s="393" t="s">
        <v>89</v>
      </c>
      <c r="B79" s="76">
        <v>0</v>
      </c>
      <c r="C79" s="76">
        <v>0</v>
      </c>
      <c r="D79" s="76">
        <v>0</v>
      </c>
      <c r="E79" s="76">
        <v>0</v>
      </c>
      <c r="F79" s="76">
        <v>0</v>
      </c>
      <c r="G79" s="76">
        <v>0</v>
      </c>
      <c r="H79" s="76">
        <v>0</v>
      </c>
      <c r="I79" s="76">
        <v>0</v>
      </c>
      <c r="J79" s="76">
        <v>0</v>
      </c>
      <c r="K79" s="76">
        <v>0</v>
      </c>
      <c r="L79" s="76">
        <v>0</v>
      </c>
      <c r="M79" s="76">
        <v>0</v>
      </c>
      <c r="N79" s="73">
        <f t="shared" si="13"/>
        <v>0</v>
      </c>
    </row>
    <row r="80" spans="1:14" x14ac:dyDescent="0.2">
      <c r="A80" s="394" t="s">
        <v>88</v>
      </c>
      <c r="B80" s="73">
        <f t="shared" ref="B80:M80" si="14">SUM(B73:B79)</f>
        <v>0</v>
      </c>
      <c r="C80" s="73">
        <f t="shared" si="14"/>
        <v>0</v>
      </c>
      <c r="D80" s="73">
        <f t="shared" si="14"/>
        <v>0</v>
      </c>
      <c r="E80" s="73">
        <f t="shared" si="14"/>
        <v>0</v>
      </c>
      <c r="F80" s="73">
        <f t="shared" si="14"/>
        <v>0</v>
      </c>
      <c r="G80" s="73">
        <f t="shared" si="14"/>
        <v>0</v>
      </c>
      <c r="H80" s="73">
        <f t="shared" si="14"/>
        <v>0</v>
      </c>
      <c r="I80" s="73">
        <f t="shared" si="14"/>
        <v>0</v>
      </c>
      <c r="J80" s="73">
        <f t="shared" si="14"/>
        <v>0</v>
      </c>
      <c r="K80" s="73">
        <f t="shared" si="14"/>
        <v>0</v>
      </c>
      <c r="L80" s="73">
        <f t="shared" si="14"/>
        <v>0</v>
      </c>
      <c r="M80" s="73">
        <f t="shared" si="14"/>
        <v>0</v>
      </c>
      <c r="N80" s="73">
        <f t="shared" si="13"/>
        <v>0</v>
      </c>
    </row>
    <row r="81" spans="1:14" x14ac:dyDescent="0.2">
      <c r="A81" s="3"/>
      <c r="B81" s="4"/>
      <c r="C81" s="4"/>
      <c r="D81" s="4"/>
      <c r="E81" s="4"/>
      <c r="F81" s="4"/>
      <c r="G81" s="4"/>
      <c r="H81" s="4"/>
      <c r="I81" s="4"/>
      <c r="J81" s="4"/>
      <c r="K81" s="4"/>
      <c r="L81" s="4"/>
      <c r="M81" s="4"/>
      <c r="N81" s="5"/>
    </row>
    <row r="82" spans="1:14" ht="18" x14ac:dyDescent="0.25">
      <c r="A82" s="431" t="s">
        <v>247</v>
      </c>
      <c r="B82" s="432"/>
      <c r="C82" s="432"/>
      <c r="D82" s="432"/>
      <c r="E82" s="432"/>
      <c r="F82" s="432"/>
      <c r="G82" s="432"/>
      <c r="H82" s="432"/>
      <c r="I82" s="432"/>
      <c r="J82" s="432"/>
      <c r="K82" s="432"/>
      <c r="L82" s="432"/>
      <c r="M82" s="432"/>
      <c r="N82" s="433"/>
    </row>
    <row r="83" spans="1:14" x14ac:dyDescent="0.2">
      <c r="A83" s="393" t="s">
        <v>246</v>
      </c>
      <c r="B83" s="76">
        <v>0</v>
      </c>
      <c r="C83" s="76">
        <v>0</v>
      </c>
      <c r="D83" s="76">
        <v>0</v>
      </c>
      <c r="E83" s="76">
        <v>0</v>
      </c>
      <c r="F83" s="76">
        <v>0</v>
      </c>
      <c r="G83" s="76">
        <v>0</v>
      </c>
      <c r="H83" s="76">
        <v>0</v>
      </c>
      <c r="I83" s="76">
        <v>0</v>
      </c>
      <c r="J83" s="76">
        <v>0</v>
      </c>
      <c r="K83" s="76">
        <v>0</v>
      </c>
      <c r="L83" s="76">
        <v>0</v>
      </c>
      <c r="M83" s="76">
        <v>0</v>
      </c>
      <c r="N83" s="73">
        <f>SUM(B83:M83)</f>
        <v>0</v>
      </c>
    </row>
    <row r="84" spans="1:14" x14ac:dyDescent="0.2">
      <c r="A84" s="393" t="s">
        <v>245</v>
      </c>
      <c r="B84" s="76">
        <v>0</v>
      </c>
      <c r="C84" s="76">
        <v>0</v>
      </c>
      <c r="D84" s="76">
        <v>0</v>
      </c>
      <c r="E84" s="76">
        <v>0</v>
      </c>
      <c r="F84" s="76">
        <v>0</v>
      </c>
      <c r="G84" s="76">
        <v>0</v>
      </c>
      <c r="H84" s="76">
        <v>0</v>
      </c>
      <c r="I84" s="76">
        <v>0</v>
      </c>
      <c r="J84" s="76">
        <v>0</v>
      </c>
      <c r="K84" s="76">
        <v>0</v>
      </c>
      <c r="L84" s="76">
        <v>0</v>
      </c>
      <c r="M84" s="76">
        <v>0</v>
      </c>
      <c r="N84" s="73">
        <f>SUM(B84:M84)</f>
        <v>0</v>
      </c>
    </row>
    <row r="85" spans="1:14" x14ac:dyDescent="0.2">
      <c r="A85" s="393" t="s">
        <v>192</v>
      </c>
      <c r="B85" s="76">
        <v>0</v>
      </c>
      <c r="C85" s="76">
        <v>0</v>
      </c>
      <c r="D85" s="76">
        <v>0</v>
      </c>
      <c r="E85" s="76">
        <v>0</v>
      </c>
      <c r="F85" s="76">
        <v>0</v>
      </c>
      <c r="G85" s="76">
        <v>0</v>
      </c>
      <c r="H85" s="76">
        <v>0</v>
      </c>
      <c r="I85" s="76">
        <v>0</v>
      </c>
      <c r="J85" s="76">
        <v>0</v>
      </c>
      <c r="K85" s="76">
        <v>0</v>
      </c>
      <c r="L85" s="76">
        <v>0</v>
      </c>
      <c r="M85" s="76">
        <v>0</v>
      </c>
      <c r="N85" s="73">
        <f>SUM(B85:M85)</f>
        <v>0</v>
      </c>
    </row>
    <row r="86" spans="1:14" x14ac:dyDescent="0.2">
      <c r="A86" s="393" t="s">
        <v>191</v>
      </c>
      <c r="B86" s="76">
        <v>0</v>
      </c>
      <c r="C86" s="76">
        <v>0</v>
      </c>
      <c r="D86" s="76">
        <v>0</v>
      </c>
      <c r="E86" s="76">
        <v>0</v>
      </c>
      <c r="F86" s="76">
        <v>0</v>
      </c>
      <c r="G86" s="76">
        <v>0</v>
      </c>
      <c r="H86" s="76">
        <v>0</v>
      </c>
      <c r="I86" s="76">
        <v>0</v>
      </c>
      <c r="J86" s="76">
        <v>0</v>
      </c>
      <c r="K86" s="76">
        <v>0</v>
      </c>
      <c r="L86" s="76">
        <v>0</v>
      </c>
      <c r="M86" s="76">
        <v>0</v>
      </c>
      <c r="N86" s="73">
        <f>SUM(B86:M86)</f>
        <v>0</v>
      </c>
    </row>
    <row r="87" spans="1:14" x14ac:dyDescent="0.2">
      <c r="A87" s="393" t="s">
        <v>190</v>
      </c>
      <c r="B87" s="76">
        <v>0</v>
      </c>
      <c r="C87" s="76">
        <v>0</v>
      </c>
      <c r="D87" s="76">
        <v>0</v>
      </c>
      <c r="E87" s="76">
        <v>0</v>
      </c>
      <c r="F87" s="76">
        <v>0</v>
      </c>
      <c r="G87" s="76">
        <v>0</v>
      </c>
      <c r="H87" s="76">
        <v>0</v>
      </c>
      <c r="I87" s="76">
        <v>0</v>
      </c>
      <c r="J87" s="76">
        <v>0</v>
      </c>
      <c r="K87" s="76">
        <v>0</v>
      </c>
      <c r="L87" s="76">
        <v>0</v>
      </c>
      <c r="M87" s="76">
        <v>0</v>
      </c>
      <c r="N87" s="73">
        <f>SUM(B87:M87)</f>
        <v>0</v>
      </c>
    </row>
    <row r="88" spans="1:14" x14ac:dyDescent="0.2">
      <c r="A88" s="394" t="s">
        <v>189</v>
      </c>
      <c r="B88" s="73">
        <f t="shared" ref="B88:N88" si="15">SUM(B83:B87)</f>
        <v>0</v>
      </c>
      <c r="C88" s="73">
        <f t="shared" si="15"/>
        <v>0</v>
      </c>
      <c r="D88" s="73">
        <f t="shared" si="15"/>
        <v>0</v>
      </c>
      <c r="E88" s="73">
        <f t="shared" si="15"/>
        <v>0</v>
      </c>
      <c r="F88" s="73">
        <f t="shared" si="15"/>
        <v>0</v>
      </c>
      <c r="G88" s="73">
        <f t="shared" si="15"/>
        <v>0</v>
      </c>
      <c r="H88" s="73">
        <f t="shared" si="15"/>
        <v>0</v>
      </c>
      <c r="I88" s="73">
        <f t="shared" si="15"/>
        <v>0</v>
      </c>
      <c r="J88" s="73">
        <f t="shared" si="15"/>
        <v>0</v>
      </c>
      <c r="K88" s="73">
        <f t="shared" si="15"/>
        <v>0</v>
      </c>
      <c r="L88" s="73">
        <f t="shared" si="15"/>
        <v>0</v>
      </c>
      <c r="M88" s="73">
        <f t="shared" si="15"/>
        <v>0</v>
      </c>
      <c r="N88" s="73">
        <f t="shared" si="15"/>
        <v>0</v>
      </c>
    </row>
    <row r="89" spans="1:14" x14ac:dyDescent="0.2">
      <c r="A89" s="3"/>
      <c r="B89" s="4"/>
      <c r="C89" s="4"/>
      <c r="D89" s="4"/>
      <c r="E89" s="4"/>
      <c r="F89" s="4"/>
      <c r="G89" s="4"/>
      <c r="H89" s="4"/>
      <c r="I89" s="4"/>
      <c r="J89" s="4"/>
      <c r="K89" s="4"/>
      <c r="L89" s="4"/>
      <c r="M89" s="4"/>
      <c r="N89" s="5"/>
    </row>
    <row r="90" spans="1:14" ht="18" x14ac:dyDescent="0.25">
      <c r="A90" s="431" t="s">
        <v>188</v>
      </c>
      <c r="B90" s="432"/>
      <c r="C90" s="432"/>
      <c r="D90" s="432"/>
      <c r="E90" s="432"/>
      <c r="F90" s="432"/>
      <c r="G90" s="432"/>
      <c r="H90" s="432"/>
      <c r="I90" s="432"/>
      <c r="J90" s="432"/>
      <c r="K90" s="432"/>
      <c r="L90" s="432"/>
      <c r="M90" s="432"/>
      <c r="N90" s="433"/>
    </row>
    <row r="91" spans="1:14" x14ac:dyDescent="0.2">
      <c r="A91" s="393" t="s">
        <v>187</v>
      </c>
      <c r="B91" s="76">
        <v>0</v>
      </c>
      <c r="C91" s="76">
        <v>0</v>
      </c>
      <c r="D91" s="76">
        <v>0</v>
      </c>
      <c r="E91" s="76">
        <v>0</v>
      </c>
      <c r="F91" s="76">
        <v>0</v>
      </c>
      <c r="G91" s="76">
        <v>0</v>
      </c>
      <c r="H91" s="76">
        <v>0</v>
      </c>
      <c r="I91" s="76">
        <v>0</v>
      </c>
      <c r="J91" s="76">
        <v>0</v>
      </c>
      <c r="K91" s="76">
        <v>0</v>
      </c>
      <c r="L91" s="76">
        <v>0</v>
      </c>
      <c r="M91" s="76">
        <v>0</v>
      </c>
      <c r="N91" s="73">
        <f>SUM(B91:M91)</f>
        <v>0</v>
      </c>
    </row>
    <row r="92" spans="1:14" x14ac:dyDescent="0.2">
      <c r="A92" s="393" t="s">
        <v>186</v>
      </c>
      <c r="B92" s="76">
        <v>0</v>
      </c>
      <c r="C92" s="76">
        <v>0</v>
      </c>
      <c r="D92" s="76">
        <v>0</v>
      </c>
      <c r="E92" s="76">
        <v>0</v>
      </c>
      <c r="F92" s="76">
        <v>0</v>
      </c>
      <c r="G92" s="76">
        <v>0</v>
      </c>
      <c r="H92" s="76">
        <v>0</v>
      </c>
      <c r="I92" s="76">
        <v>0</v>
      </c>
      <c r="J92" s="76">
        <v>0</v>
      </c>
      <c r="K92" s="76">
        <v>0</v>
      </c>
      <c r="L92" s="76">
        <v>0</v>
      </c>
      <c r="M92" s="76">
        <v>0</v>
      </c>
      <c r="N92" s="73">
        <f>SUM(B92:M92)</f>
        <v>0</v>
      </c>
    </row>
    <row r="93" spans="1:14" x14ac:dyDescent="0.2">
      <c r="A93" s="393" t="s">
        <v>185</v>
      </c>
      <c r="B93" s="76">
        <v>0</v>
      </c>
      <c r="C93" s="76">
        <v>0</v>
      </c>
      <c r="D93" s="76">
        <v>0</v>
      </c>
      <c r="E93" s="76">
        <v>0</v>
      </c>
      <c r="F93" s="76">
        <v>0</v>
      </c>
      <c r="G93" s="76">
        <v>0</v>
      </c>
      <c r="H93" s="76">
        <v>0</v>
      </c>
      <c r="I93" s="76">
        <v>0</v>
      </c>
      <c r="J93" s="76">
        <v>0</v>
      </c>
      <c r="K93" s="76">
        <v>0</v>
      </c>
      <c r="L93" s="76">
        <v>0</v>
      </c>
      <c r="M93" s="76">
        <v>0</v>
      </c>
      <c r="N93" s="73">
        <f>SUM(B93:M93)</f>
        <v>0</v>
      </c>
    </row>
    <row r="94" spans="1:14" x14ac:dyDescent="0.2">
      <c r="A94" s="393" t="s">
        <v>184</v>
      </c>
      <c r="B94" s="76">
        <v>0</v>
      </c>
      <c r="C94" s="76">
        <v>0</v>
      </c>
      <c r="D94" s="76">
        <v>0</v>
      </c>
      <c r="E94" s="76">
        <v>0</v>
      </c>
      <c r="F94" s="76">
        <v>0</v>
      </c>
      <c r="G94" s="76">
        <v>0</v>
      </c>
      <c r="H94" s="76">
        <v>0</v>
      </c>
      <c r="I94" s="76">
        <v>0</v>
      </c>
      <c r="J94" s="76">
        <v>0</v>
      </c>
      <c r="K94" s="76">
        <v>0</v>
      </c>
      <c r="L94" s="76">
        <v>0</v>
      </c>
      <c r="M94" s="76">
        <v>0</v>
      </c>
      <c r="N94" s="73">
        <f>SUM(B94:M94)</f>
        <v>0</v>
      </c>
    </row>
    <row r="95" spans="1:14" x14ac:dyDescent="0.2">
      <c r="A95" s="393" t="s">
        <v>183</v>
      </c>
      <c r="B95" s="76">
        <v>0</v>
      </c>
      <c r="C95" s="76">
        <v>0</v>
      </c>
      <c r="D95" s="76">
        <v>0</v>
      </c>
      <c r="E95" s="76">
        <v>0</v>
      </c>
      <c r="F95" s="76">
        <v>0</v>
      </c>
      <c r="G95" s="76">
        <v>0</v>
      </c>
      <c r="H95" s="76">
        <v>0</v>
      </c>
      <c r="I95" s="76">
        <v>0</v>
      </c>
      <c r="J95" s="76">
        <v>0</v>
      </c>
      <c r="K95" s="76">
        <v>0</v>
      </c>
      <c r="L95" s="76">
        <v>0</v>
      </c>
      <c r="M95" s="76">
        <v>0</v>
      </c>
      <c r="N95" s="73">
        <f>SUM(B95:M95)</f>
        <v>0</v>
      </c>
    </row>
    <row r="96" spans="1:14" x14ac:dyDescent="0.2">
      <c r="A96" s="74" t="s">
        <v>182</v>
      </c>
      <c r="B96" s="73">
        <f t="shared" ref="B96:N96" si="16">SUM(B91:B95)</f>
        <v>0</v>
      </c>
      <c r="C96" s="73">
        <f t="shared" si="16"/>
        <v>0</v>
      </c>
      <c r="D96" s="73">
        <f t="shared" si="16"/>
        <v>0</v>
      </c>
      <c r="E96" s="73">
        <f t="shared" si="16"/>
        <v>0</v>
      </c>
      <c r="F96" s="73">
        <f t="shared" si="16"/>
        <v>0</v>
      </c>
      <c r="G96" s="73">
        <f t="shared" si="16"/>
        <v>0</v>
      </c>
      <c r="H96" s="73">
        <f t="shared" si="16"/>
        <v>0</v>
      </c>
      <c r="I96" s="73">
        <f t="shared" si="16"/>
        <v>0</v>
      </c>
      <c r="J96" s="73">
        <f t="shared" si="16"/>
        <v>0</v>
      </c>
      <c r="K96" s="73">
        <f t="shared" si="16"/>
        <v>0</v>
      </c>
      <c r="L96" s="73">
        <f t="shared" si="16"/>
        <v>0</v>
      </c>
      <c r="M96" s="73">
        <f t="shared" si="16"/>
        <v>0</v>
      </c>
      <c r="N96" s="73">
        <f t="shared" si="16"/>
        <v>0</v>
      </c>
    </row>
    <row r="97" spans="1:14" x14ac:dyDescent="0.2">
      <c r="A97" s="3"/>
      <c r="B97" s="4"/>
      <c r="C97" s="4"/>
      <c r="D97" s="4"/>
      <c r="E97" s="4"/>
      <c r="F97" s="4"/>
      <c r="G97" s="4"/>
      <c r="H97" s="4"/>
      <c r="I97" s="4"/>
      <c r="J97" s="4"/>
      <c r="K97" s="4"/>
      <c r="L97" s="4"/>
      <c r="M97" s="4"/>
      <c r="N97" s="5"/>
    </row>
    <row r="98" spans="1:14" ht="18" x14ac:dyDescent="0.25">
      <c r="A98" s="431" t="s">
        <v>75</v>
      </c>
      <c r="B98" s="432"/>
      <c r="C98" s="432"/>
      <c r="D98" s="432"/>
      <c r="E98" s="432"/>
      <c r="F98" s="432"/>
      <c r="G98" s="432"/>
      <c r="H98" s="432"/>
      <c r="I98" s="432"/>
      <c r="J98" s="432"/>
      <c r="K98" s="432"/>
      <c r="L98" s="432"/>
      <c r="M98" s="432"/>
      <c r="N98" s="433"/>
    </row>
    <row r="99" spans="1:14" x14ac:dyDescent="0.2">
      <c r="A99" s="75" t="s">
        <v>74</v>
      </c>
      <c r="B99" s="76">
        <v>0</v>
      </c>
      <c r="C99" s="76">
        <v>0</v>
      </c>
      <c r="D99" s="76">
        <v>0</v>
      </c>
      <c r="E99" s="76">
        <v>0</v>
      </c>
      <c r="F99" s="76">
        <v>0</v>
      </c>
      <c r="G99" s="76">
        <v>0</v>
      </c>
      <c r="H99" s="76">
        <v>0</v>
      </c>
      <c r="I99" s="76">
        <v>0</v>
      </c>
      <c r="J99" s="76">
        <v>0</v>
      </c>
      <c r="K99" s="76">
        <v>0</v>
      </c>
      <c r="L99" s="76">
        <v>0</v>
      </c>
      <c r="M99" s="76">
        <v>0</v>
      </c>
      <c r="N99" s="73">
        <f>SUM(B99:M99)</f>
        <v>0</v>
      </c>
    </row>
    <row r="100" spans="1:14" x14ac:dyDescent="0.2">
      <c r="A100" s="75" t="s">
        <v>74</v>
      </c>
      <c r="B100" s="76">
        <v>0</v>
      </c>
      <c r="C100" s="76">
        <v>0</v>
      </c>
      <c r="D100" s="76">
        <v>0</v>
      </c>
      <c r="E100" s="76">
        <v>0</v>
      </c>
      <c r="F100" s="76">
        <v>0</v>
      </c>
      <c r="G100" s="76">
        <v>0</v>
      </c>
      <c r="H100" s="76">
        <v>0</v>
      </c>
      <c r="I100" s="76">
        <v>0</v>
      </c>
      <c r="J100" s="76">
        <v>0</v>
      </c>
      <c r="K100" s="76">
        <v>0</v>
      </c>
      <c r="L100" s="76">
        <v>0</v>
      </c>
      <c r="M100" s="76">
        <v>0</v>
      </c>
      <c r="N100" s="73">
        <f>SUM(B100:M100)</f>
        <v>0</v>
      </c>
    </row>
    <row r="101" spans="1:14" x14ac:dyDescent="0.2">
      <c r="A101" s="75" t="s">
        <v>74</v>
      </c>
      <c r="B101" s="76">
        <v>0</v>
      </c>
      <c r="C101" s="76">
        <v>0</v>
      </c>
      <c r="D101" s="76">
        <v>0</v>
      </c>
      <c r="E101" s="76">
        <v>0</v>
      </c>
      <c r="F101" s="76">
        <v>0</v>
      </c>
      <c r="G101" s="76">
        <v>0</v>
      </c>
      <c r="H101" s="76">
        <v>0</v>
      </c>
      <c r="I101" s="76">
        <v>0</v>
      </c>
      <c r="J101" s="76">
        <v>0</v>
      </c>
      <c r="K101" s="76">
        <v>0</v>
      </c>
      <c r="L101" s="76">
        <v>0</v>
      </c>
      <c r="M101" s="76">
        <v>0</v>
      </c>
      <c r="N101" s="73">
        <f>SUM(B101:M101)</f>
        <v>0</v>
      </c>
    </row>
    <row r="102" spans="1:14" x14ac:dyDescent="0.2">
      <c r="A102" s="75" t="s">
        <v>74</v>
      </c>
      <c r="B102" s="76">
        <v>0</v>
      </c>
      <c r="C102" s="76">
        <v>0</v>
      </c>
      <c r="D102" s="76">
        <v>0</v>
      </c>
      <c r="E102" s="76">
        <v>0</v>
      </c>
      <c r="F102" s="76">
        <v>0</v>
      </c>
      <c r="G102" s="76">
        <v>0</v>
      </c>
      <c r="H102" s="76">
        <v>0</v>
      </c>
      <c r="I102" s="76">
        <v>0</v>
      </c>
      <c r="J102" s="76">
        <v>0</v>
      </c>
      <c r="K102" s="76">
        <v>0</v>
      </c>
      <c r="L102" s="76">
        <v>0</v>
      </c>
      <c r="M102" s="76">
        <v>0</v>
      </c>
      <c r="N102" s="73">
        <f>SUM(B102:M102)</f>
        <v>0</v>
      </c>
    </row>
    <row r="103" spans="1:14" x14ac:dyDescent="0.2">
      <c r="A103" s="75" t="s">
        <v>74</v>
      </c>
      <c r="B103" s="76">
        <v>0</v>
      </c>
      <c r="C103" s="76">
        <v>0</v>
      </c>
      <c r="D103" s="76">
        <v>0</v>
      </c>
      <c r="E103" s="76">
        <v>0</v>
      </c>
      <c r="F103" s="76">
        <v>0</v>
      </c>
      <c r="G103" s="76">
        <v>0</v>
      </c>
      <c r="H103" s="76">
        <v>0</v>
      </c>
      <c r="I103" s="76">
        <v>0</v>
      </c>
      <c r="J103" s="76">
        <v>0</v>
      </c>
      <c r="K103" s="76">
        <v>0</v>
      </c>
      <c r="L103" s="76">
        <v>0</v>
      </c>
      <c r="M103" s="76">
        <v>0</v>
      </c>
      <c r="N103" s="73">
        <f>SUM(B103:M103)</f>
        <v>0</v>
      </c>
    </row>
    <row r="104" spans="1:14" x14ac:dyDescent="0.2">
      <c r="A104" s="394" t="s">
        <v>73</v>
      </c>
      <c r="B104" s="73">
        <f t="shared" ref="B104:N104" si="17">SUM(B99:B103)</f>
        <v>0</v>
      </c>
      <c r="C104" s="73">
        <f t="shared" si="17"/>
        <v>0</v>
      </c>
      <c r="D104" s="73">
        <f t="shared" si="17"/>
        <v>0</v>
      </c>
      <c r="E104" s="73">
        <f t="shared" si="17"/>
        <v>0</v>
      </c>
      <c r="F104" s="73">
        <f t="shared" si="17"/>
        <v>0</v>
      </c>
      <c r="G104" s="73">
        <f t="shared" si="17"/>
        <v>0</v>
      </c>
      <c r="H104" s="73">
        <f t="shared" si="17"/>
        <v>0</v>
      </c>
      <c r="I104" s="73">
        <f t="shared" si="17"/>
        <v>0</v>
      </c>
      <c r="J104" s="73">
        <f t="shared" si="17"/>
        <v>0</v>
      </c>
      <c r="K104" s="73">
        <f t="shared" si="17"/>
        <v>0</v>
      </c>
      <c r="L104" s="73">
        <f t="shared" si="17"/>
        <v>0</v>
      </c>
      <c r="M104" s="73">
        <f t="shared" si="17"/>
        <v>0</v>
      </c>
      <c r="N104" s="73">
        <f t="shared" si="17"/>
        <v>0</v>
      </c>
    </row>
    <row r="105" spans="1:14" ht="15" x14ac:dyDescent="0.3">
      <c r="A105" s="6"/>
      <c r="B105" s="7"/>
      <c r="C105" s="7"/>
      <c r="D105" s="7"/>
      <c r="E105" s="7"/>
      <c r="F105" s="7"/>
      <c r="G105" s="7"/>
      <c r="H105" s="7"/>
      <c r="I105" s="7"/>
      <c r="J105" s="7"/>
      <c r="K105" s="7"/>
      <c r="L105" s="7"/>
      <c r="M105" s="7"/>
      <c r="N105" s="8"/>
    </row>
    <row r="106" spans="1:14" x14ac:dyDescent="0.2">
      <c r="A106" s="395" t="s">
        <v>72</v>
      </c>
      <c r="B106" s="73">
        <f>SUM(B19+B28+B37+B44+B54+B63+B70+B80+B88+B96+B104)</f>
        <v>0</v>
      </c>
      <c r="C106" s="73">
        <f t="shared" ref="C106:M106" si="18">SUM(C19+C28+C37+C44+C54+C63+C70+C80+C88+C96+C104)</f>
        <v>0</v>
      </c>
      <c r="D106" s="73">
        <f t="shared" si="18"/>
        <v>0</v>
      </c>
      <c r="E106" s="73">
        <f t="shared" si="18"/>
        <v>0</v>
      </c>
      <c r="F106" s="73">
        <f t="shared" si="18"/>
        <v>0</v>
      </c>
      <c r="G106" s="73">
        <f t="shared" si="18"/>
        <v>0</v>
      </c>
      <c r="H106" s="73">
        <f t="shared" si="18"/>
        <v>0</v>
      </c>
      <c r="I106" s="73">
        <f t="shared" si="18"/>
        <v>0</v>
      </c>
      <c r="J106" s="73">
        <f t="shared" si="18"/>
        <v>0</v>
      </c>
      <c r="K106" s="73">
        <f t="shared" si="18"/>
        <v>0</v>
      </c>
      <c r="L106" s="73">
        <f t="shared" si="18"/>
        <v>0</v>
      </c>
      <c r="M106" s="73">
        <f t="shared" si="18"/>
        <v>0</v>
      </c>
      <c r="N106" s="73">
        <f>SUM(B106:M106)</f>
        <v>0</v>
      </c>
    </row>
    <row r="107" spans="1:14" x14ac:dyDescent="0.2">
      <c r="A107" s="395" t="s">
        <v>71</v>
      </c>
      <c r="B107" s="73">
        <f t="shared" ref="B107:N107" si="19">SUM(B8-B106)</f>
        <v>0</v>
      </c>
      <c r="C107" s="73">
        <f t="shared" si="19"/>
        <v>0</v>
      </c>
      <c r="D107" s="73">
        <f t="shared" si="19"/>
        <v>0</v>
      </c>
      <c r="E107" s="73">
        <f t="shared" si="19"/>
        <v>0</v>
      </c>
      <c r="F107" s="73">
        <f t="shared" si="19"/>
        <v>0</v>
      </c>
      <c r="G107" s="73">
        <f t="shared" si="19"/>
        <v>0</v>
      </c>
      <c r="H107" s="73">
        <f t="shared" si="19"/>
        <v>0</v>
      </c>
      <c r="I107" s="73">
        <f t="shared" si="19"/>
        <v>0</v>
      </c>
      <c r="J107" s="73">
        <f t="shared" si="19"/>
        <v>0</v>
      </c>
      <c r="K107" s="73">
        <f t="shared" si="19"/>
        <v>0</v>
      </c>
      <c r="L107" s="73">
        <f t="shared" si="19"/>
        <v>0</v>
      </c>
      <c r="M107" s="73">
        <f t="shared" si="19"/>
        <v>0</v>
      </c>
      <c r="N107" s="73">
        <f t="shared" si="19"/>
        <v>0</v>
      </c>
    </row>
    <row r="109" spans="1:14" x14ac:dyDescent="0.2">
      <c r="A109" s="72"/>
    </row>
  </sheetData>
  <sheetProtection algorithmName="SHA-512" hashValue="18epUVn9crMtUkL6WVMH1zem7OzlNzDVlOe7vVzE10hNXBZlSlIDFJ/vWINEsshSc5A7IdkhxxV7Aubzg5ODNA==" saltValue="kg0ECUJ7xCOMzCLxpEguyQ==" spinCount="100000" sheet="1" objects="1" scenarios="1" selectLockedCells="1"/>
  <customSheetViews>
    <customSheetView guid="{0D2F97E4-198A-4885-9F12-50792EDC8D73}">
      <selection activeCell="D6" sqref="D6"/>
      <pageMargins left="0.7" right="0.7" top="0.75" bottom="0.75" header="0.3" footer="0.3"/>
    </customSheetView>
    <customSheetView guid="{D8F2FC2F-6A61-B649-899C-5F178D54EBB4}" topLeftCell="A52">
      <selection activeCell="A2" sqref="A2:N2"/>
      <pageMargins left="0.7" right="0.7" top="0.75" bottom="0.75" header="0.3" footer="0.3"/>
    </customSheetView>
  </customSheetViews>
  <mergeCells count="15">
    <mergeCell ref="A30:N30"/>
    <mergeCell ref="A1:N1"/>
    <mergeCell ref="A4:N4"/>
    <mergeCell ref="A9:N9"/>
    <mergeCell ref="A10:N10"/>
    <mergeCell ref="A21:N21"/>
    <mergeCell ref="A2:N2"/>
    <mergeCell ref="A90:N90"/>
    <mergeCell ref="A98:N98"/>
    <mergeCell ref="A39:N39"/>
    <mergeCell ref="A46:N46"/>
    <mergeCell ref="A56:N56"/>
    <mergeCell ref="A65:N65"/>
    <mergeCell ref="A72:N72"/>
    <mergeCell ref="A82:N82"/>
  </mergeCells>
  <phoneticPr fontId="5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FF0000"/>
  </sheetPr>
  <dimension ref="A1:N12"/>
  <sheetViews>
    <sheetView workbookViewId="0">
      <selection activeCell="L10" sqref="L10"/>
    </sheetView>
  </sheetViews>
  <sheetFormatPr defaultColWidth="11.42578125" defaultRowHeight="15" x14ac:dyDescent="0.2"/>
  <cols>
    <col min="1" max="1" width="10.85546875" style="77" customWidth="1"/>
    <col min="2" max="16384" width="11.42578125" style="77"/>
  </cols>
  <sheetData>
    <row r="1" spans="1:14" ht="16.5" x14ac:dyDescent="0.2">
      <c r="A1" s="443" t="s">
        <v>433</v>
      </c>
      <c r="B1" s="443"/>
      <c r="C1" s="443"/>
      <c r="D1" s="443"/>
      <c r="E1" s="443"/>
      <c r="F1" s="443"/>
      <c r="G1" s="443"/>
      <c r="H1" s="367"/>
      <c r="I1" s="367"/>
      <c r="J1" s="367"/>
      <c r="K1" s="367"/>
      <c r="L1" s="367"/>
      <c r="M1" s="367"/>
      <c r="N1" s="367"/>
    </row>
    <row r="2" spans="1:14" ht="15.75" thickBot="1" x14ac:dyDescent="0.25"/>
    <row r="3" spans="1:14" ht="39" customHeight="1" thickBot="1" x14ac:dyDescent="0.25">
      <c r="A3" s="447" t="s">
        <v>454</v>
      </c>
      <c r="B3" s="448"/>
      <c r="C3" s="448"/>
      <c r="D3" s="448"/>
      <c r="E3" s="448"/>
      <c r="F3" s="448"/>
      <c r="G3" s="449"/>
    </row>
    <row r="5" spans="1:14" ht="16.5" thickBot="1" x14ac:dyDescent="0.3">
      <c r="A5" s="78" t="s">
        <v>432</v>
      </c>
    </row>
    <row r="6" spans="1:14" ht="111" customHeight="1" thickBot="1" x14ac:dyDescent="0.25">
      <c r="A6" s="444"/>
      <c r="B6" s="445"/>
      <c r="C6" s="445"/>
      <c r="D6" s="445"/>
      <c r="E6" s="445"/>
      <c r="F6" s="445"/>
      <c r="G6" s="446"/>
    </row>
    <row r="7" spans="1:14" ht="16.5" thickBot="1" x14ac:dyDescent="0.3">
      <c r="A7" s="78" t="s">
        <v>436</v>
      </c>
    </row>
    <row r="8" spans="1:14" ht="120.75" customHeight="1" thickBot="1" x14ac:dyDescent="0.25">
      <c r="A8" s="444"/>
      <c r="B8" s="445"/>
      <c r="C8" s="445"/>
      <c r="D8" s="445"/>
      <c r="E8" s="445"/>
      <c r="F8" s="445"/>
      <c r="G8" s="446"/>
    </row>
    <row r="9" spans="1:14" ht="16.5" thickBot="1" x14ac:dyDescent="0.3">
      <c r="A9" s="78" t="s">
        <v>434</v>
      </c>
    </row>
    <row r="10" spans="1:14" ht="127.5" customHeight="1" thickBot="1" x14ac:dyDescent="0.25">
      <c r="A10" s="444"/>
      <c r="B10" s="445"/>
      <c r="C10" s="445"/>
      <c r="D10" s="445"/>
      <c r="E10" s="445"/>
      <c r="F10" s="445"/>
      <c r="G10" s="446"/>
    </row>
    <row r="11" spans="1:14" ht="16.5" thickBot="1" x14ac:dyDescent="0.3">
      <c r="A11" s="78" t="s">
        <v>435</v>
      </c>
    </row>
    <row r="12" spans="1:14" ht="122.25" customHeight="1" thickBot="1" x14ac:dyDescent="0.25">
      <c r="A12" s="444"/>
      <c r="B12" s="445"/>
      <c r="C12" s="445"/>
      <c r="D12" s="445"/>
      <c r="E12" s="445"/>
      <c r="F12" s="445"/>
      <c r="G12" s="446"/>
    </row>
  </sheetData>
  <sheetProtection selectLockedCells="1"/>
  <mergeCells count="6">
    <mergeCell ref="A1:G1"/>
    <mergeCell ref="A12:G12"/>
    <mergeCell ref="A3:G3"/>
    <mergeCell ref="A6:G6"/>
    <mergeCell ref="A8:G8"/>
    <mergeCell ref="A10:G10"/>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FFFF00"/>
  </sheetPr>
  <dimension ref="A1:O168"/>
  <sheetViews>
    <sheetView workbookViewId="0">
      <selection activeCell="N7" sqref="N7"/>
    </sheetView>
  </sheetViews>
  <sheetFormatPr defaultColWidth="8.7109375" defaultRowHeight="12.75" x14ac:dyDescent="0.2"/>
  <cols>
    <col min="1" max="1" width="10.42578125" style="17" customWidth="1"/>
    <col min="2" max="2" width="12.28515625" style="17" customWidth="1"/>
    <col min="3" max="3" width="9.28515625" style="17" customWidth="1"/>
    <col min="4" max="4" width="10" style="17" customWidth="1"/>
    <col min="5" max="5" width="9.42578125" style="17" customWidth="1"/>
    <col min="6" max="6" width="8.42578125" style="17" customWidth="1"/>
    <col min="7" max="7" width="9.28515625" style="17" customWidth="1"/>
    <col min="8" max="9" width="8.7109375" style="17" customWidth="1"/>
    <col min="10" max="10" width="8.42578125" style="17" customWidth="1"/>
    <col min="11" max="11" width="8.140625" style="17" customWidth="1"/>
    <col min="12" max="12" width="9" style="17" customWidth="1"/>
    <col min="13" max="13" width="9.7109375" style="17" customWidth="1"/>
    <col min="14" max="14" width="41.140625" style="17" customWidth="1"/>
    <col min="15" max="29" width="9.140625" style="17" customWidth="1"/>
    <col min="30" max="16384" width="8.7109375" style="17"/>
  </cols>
  <sheetData>
    <row r="1" spans="1:15" ht="35.25" customHeight="1" thickBot="1" x14ac:dyDescent="0.25">
      <c r="A1" s="412" t="s">
        <v>481</v>
      </c>
      <c r="B1" s="413"/>
      <c r="C1" s="413"/>
      <c r="D1" s="413"/>
      <c r="E1" s="413"/>
      <c r="F1" s="413"/>
      <c r="G1" s="413"/>
      <c r="H1" s="413"/>
      <c r="I1" s="413"/>
      <c r="J1" s="413"/>
      <c r="K1" s="413"/>
      <c r="L1" s="413"/>
      <c r="M1" s="413"/>
      <c r="N1" s="414"/>
    </row>
    <row r="2" spans="1:15" ht="186.75" customHeight="1" thickBot="1" x14ac:dyDescent="0.25">
      <c r="A2" s="404" t="s">
        <v>440</v>
      </c>
      <c r="B2" s="405"/>
      <c r="C2" s="405"/>
      <c r="D2" s="405"/>
      <c r="E2" s="405"/>
      <c r="F2" s="405"/>
      <c r="G2" s="405"/>
      <c r="H2" s="405"/>
      <c r="I2" s="405"/>
      <c r="J2" s="405"/>
      <c r="K2" s="405"/>
      <c r="L2" s="405"/>
      <c r="M2" s="405"/>
      <c r="N2" s="406"/>
    </row>
    <row r="3" spans="1:15" ht="12.75" customHeight="1" thickBot="1" x14ac:dyDescent="0.25">
      <c r="A3" s="379"/>
      <c r="B3" s="380"/>
      <c r="C3" s="380"/>
      <c r="D3" s="380"/>
      <c r="E3" s="380"/>
      <c r="F3" s="380"/>
      <c r="G3" s="380"/>
      <c r="H3" s="380"/>
      <c r="I3" s="380"/>
      <c r="J3" s="380"/>
      <c r="K3" s="380"/>
      <c r="L3" s="380"/>
      <c r="M3" s="380"/>
      <c r="N3" s="381"/>
    </row>
    <row r="4" spans="1:15" ht="21.75" thickBot="1" x14ac:dyDescent="0.25">
      <c r="A4" s="415" t="s">
        <v>66</v>
      </c>
      <c r="B4" s="416"/>
      <c r="C4" s="416"/>
      <c r="D4" s="416"/>
      <c r="E4" s="416"/>
      <c r="F4" s="416"/>
      <c r="G4" s="416"/>
      <c r="H4" s="416"/>
      <c r="I4" s="416"/>
      <c r="J4" s="416"/>
      <c r="K4" s="416"/>
      <c r="L4" s="416"/>
      <c r="M4" s="416"/>
      <c r="N4" s="417"/>
    </row>
    <row r="5" spans="1:15" ht="21.75" thickBot="1" x14ac:dyDescent="0.25">
      <c r="A5" s="450" t="s">
        <v>438</v>
      </c>
      <c r="B5" s="451"/>
      <c r="C5" s="452"/>
      <c r="D5" s="46"/>
      <c r="E5" s="46"/>
      <c r="F5" s="46"/>
      <c r="G5" s="46"/>
      <c r="H5" s="46"/>
      <c r="I5" s="46"/>
      <c r="J5" s="46"/>
      <c r="K5" s="46"/>
      <c r="L5" s="46"/>
      <c r="M5" s="46"/>
      <c r="N5" s="79"/>
      <c r="O5" s="22"/>
    </row>
    <row r="6" spans="1:15" ht="46.9" customHeight="1" thickBot="1" x14ac:dyDescent="0.25">
      <c r="A6" s="370" t="s">
        <v>236</v>
      </c>
      <c r="B6" s="371" t="s">
        <v>167</v>
      </c>
      <c r="C6" s="371" t="s">
        <v>306</v>
      </c>
      <c r="D6" s="371" t="s">
        <v>163</v>
      </c>
      <c r="E6" s="371" t="s">
        <v>165</v>
      </c>
      <c r="F6" s="371" t="s">
        <v>159</v>
      </c>
      <c r="G6" s="371" t="s">
        <v>164</v>
      </c>
      <c r="H6" s="371" t="s">
        <v>160</v>
      </c>
      <c r="I6" s="371" t="s">
        <v>34</v>
      </c>
      <c r="J6" s="371" t="s">
        <v>166</v>
      </c>
      <c r="K6" s="371" t="s">
        <v>166</v>
      </c>
      <c r="L6" s="371" t="s">
        <v>36</v>
      </c>
      <c r="M6" s="371" t="s">
        <v>162</v>
      </c>
      <c r="N6" s="372" t="s">
        <v>161</v>
      </c>
    </row>
    <row r="7" spans="1:15" ht="18" customHeight="1" x14ac:dyDescent="0.2">
      <c r="A7" s="47"/>
      <c r="B7" s="382" t="s">
        <v>93</v>
      </c>
      <c r="C7" s="32"/>
      <c r="D7" s="33"/>
      <c r="E7" s="33"/>
      <c r="F7" s="33"/>
      <c r="G7" s="33"/>
      <c r="H7" s="33"/>
      <c r="I7" s="33"/>
      <c r="J7" s="33"/>
      <c r="K7" s="33"/>
      <c r="L7" s="33"/>
      <c r="M7" s="39">
        <f>SUM(C7:L7)</f>
        <v>0</v>
      </c>
      <c r="N7" s="42"/>
    </row>
    <row r="8" spans="1:15" ht="18" customHeight="1" x14ac:dyDescent="0.2">
      <c r="A8" s="48"/>
      <c r="B8" s="383" t="s">
        <v>94</v>
      </c>
      <c r="C8" s="34"/>
      <c r="D8" s="36"/>
      <c r="E8" s="36"/>
      <c r="F8" s="36"/>
      <c r="G8" s="36"/>
      <c r="H8" s="36"/>
      <c r="I8" s="36"/>
      <c r="J8" s="36"/>
      <c r="K8" s="36"/>
      <c r="L8" s="36"/>
      <c r="M8" s="40">
        <f t="shared" ref="M8:M13" si="0">SUM(C8:L8)</f>
        <v>0</v>
      </c>
      <c r="N8" s="81"/>
    </row>
    <row r="9" spans="1:15" ht="17.25" customHeight="1" x14ac:dyDescent="0.2">
      <c r="A9" s="48"/>
      <c r="B9" s="383" t="s">
        <v>168</v>
      </c>
      <c r="C9" s="34"/>
      <c r="D9" s="36"/>
      <c r="E9" s="36"/>
      <c r="F9" s="36"/>
      <c r="G9" s="36"/>
      <c r="H9" s="36"/>
      <c r="I9" s="36"/>
      <c r="J9" s="36"/>
      <c r="K9" s="36"/>
      <c r="L9" s="36"/>
      <c r="M9" s="40">
        <f t="shared" si="0"/>
        <v>0</v>
      </c>
      <c r="N9" s="43"/>
    </row>
    <row r="10" spans="1:15" ht="15" customHeight="1" x14ac:dyDescent="0.2">
      <c r="A10" s="48"/>
      <c r="B10" s="383" t="s">
        <v>169</v>
      </c>
      <c r="C10" s="34"/>
      <c r="D10" s="36"/>
      <c r="E10" s="36"/>
      <c r="F10" s="36"/>
      <c r="G10" s="36"/>
      <c r="H10" s="36"/>
      <c r="I10" s="36"/>
      <c r="J10" s="36"/>
      <c r="K10" s="36"/>
      <c r="L10" s="36"/>
      <c r="M10" s="40">
        <f t="shared" si="0"/>
        <v>0</v>
      </c>
      <c r="N10" s="43"/>
    </row>
    <row r="11" spans="1:15" ht="15" customHeight="1" x14ac:dyDescent="0.2">
      <c r="A11" s="48"/>
      <c r="B11" s="383" t="s">
        <v>170</v>
      </c>
      <c r="C11" s="34"/>
      <c r="D11" s="36"/>
      <c r="E11" s="36"/>
      <c r="F11" s="36"/>
      <c r="G11" s="36"/>
      <c r="H11" s="36"/>
      <c r="I11" s="36"/>
      <c r="J11" s="36"/>
      <c r="K11" s="36"/>
      <c r="L11" s="36"/>
      <c r="M11" s="40">
        <f t="shared" si="0"/>
        <v>0</v>
      </c>
      <c r="N11" s="43"/>
    </row>
    <row r="12" spans="1:15" ht="15" customHeight="1" x14ac:dyDescent="0.2">
      <c r="A12" s="48"/>
      <c r="B12" s="383" t="s">
        <v>171</v>
      </c>
      <c r="C12" s="34"/>
      <c r="D12" s="36"/>
      <c r="E12" s="36"/>
      <c r="F12" s="36"/>
      <c r="G12" s="36"/>
      <c r="H12" s="36"/>
      <c r="I12" s="36"/>
      <c r="J12" s="36"/>
      <c r="K12" s="36"/>
      <c r="L12" s="36"/>
      <c r="M12" s="40">
        <f t="shared" si="0"/>
        <v>0</v>
      </c>
      <c r="N12" s="43"/>
    </row>
    <row r="13" spans="1:15" ht="15" customHeight="1" thickBot="1" x14ac:dyDescent="0.25">
      <c r="A13" s="49"/>
      <c r="B13" s="384" t="s">
        <v>172</v>
      </c>
      <c r="C13" s="37"/>
      <c r="D13" s="38"/>
      <c r="E13" s="38"/>
      <c r="F13" s="38"/>
      <c r="G13" s="38"/>
      <c r="H13" s="38"/>
      <c r="I13" s="38"/>
      <c r="J13" s="38"/>
      <c r="K13" s="38"/>
      <c r="L13" s="38"/>
      <c r="M13" s="41">
        <f t="shared" si="0"/>
        <v>0</v>
      </c>
      <c r="N13" s="44"/>
    </row>
    <row r="14" spans="1:15" ht="15" customHeight="1" thickBot="1" x14ac:dyDescent="0.3">
      <c r="A14" s="23"/>
      <c r="B14" s="23"/>
      <c r="C14" s="24"/>
      <c r="D14" s="24"/>
      <c r="E14" s="24"/>
      <c r="F14" s="24"/>
      <c r="G14" s="24"/>
      <c r="H14" s="24"/>
      <c r="I14" s="24"/>
      <c r="J14" s="24"/>
      <c r="K14" s="378" t="s">
        <v>95</v>
      </c>
      <c r="L14" s="25"/>
      <c r="M14" s="97">
        <f>SUM(M7:M13)</f>
        <v>0</v>
      </c>
    </row>
    <row r="15" spans="1:15" ht="18" x14ac:dyDescent="0.25">
      <c r="A15" s="376" t="s">
        <v>444</v>
      </c>
      <c r="B15" s="377"/>
      <c r="C15" s="377"/>
      <c r="D15" s="377"/>
      <c r="E15" s="377"/>
      <c r="F15" s="377"/>
      <c r="G15" s="377"/>
      <c r="H15" s="377"/>
      <c r="I15" s="377"/>
      <c r="J15" s="377"/>
      <c r="K15" s="26"/>
      <c r="L15" s="26"/>
      <c r="M15" s="26"/>
      <c r="N15" s="26"/>
    </row>
    <row r="16" spans="1:15" ht="22.5" customHeight="1" thickBot="1" x14ac:dyDescent="0.25">
      <c r="A16" s="411" t="s">
        <v>441</v>
      </c>
      <c r="B16" s="411"/>
      <c r="C16" s="411"/>
      <c r="D16" s="411"/>
      <c r="E16" s="411"/>
      <c r="F16" s="411"/>
      <c r="G16" s="411"/>
      <c r="H16" s="411"/>
      <c r="I16" s="411"/>
      <c r="J16" s="411"/>
      <c r="K16" s="24"/>
      <c r="L16" s="24"/>
      <c r="M16" s="24"/>
    </row>
    <row r="17" spans="1:13" ht="135.75" customHeight="1" thickBot="1" x14ac:dyDescent="0.25">
      <c r="A17" s="398"/>
      <c r="B17" s="399"/>
      <c r="C17" s="399"/>
      <c r="D17" s="399"/>
      <c r="E17" s="399"/>
      <c r="F17" s="399"/>
      <c r="G17" s="399"/>
      <c r="H17" s="399"/>
      <c r="I17" s="399"/>
      <c r="J17" s="400"/>
      <c r="K17" s="24"/>
      <c r="L17" s="24"/>
      <c r="M17" s="24"/>
    </row>
    <row r="18" spans="1:13" ht="36.75" customHeight="1" thickBot="1" x14ac:dyDescent="0.25">
      <c r="A18" s="411" t="s">
        <v>442</v>
      </c>
      <c r="B18" s="411"/>
      <c r="C18" s="411"/>
      <c r="D18" s="411"/>
      <c r="E18" s="411"/>
      <c r="F18" s="411"/>
      <c r="G18" s="411"/>
      <c r="H18" s="411"/>
      <c r="I18" s="411"/>
      <c r="J18" s="411"/>
      <c r="K18" s="24"/>
      <c r="L18" s="24"/>
      <c r="M18" s="24"/>
    </row>
    <row r="19" spans="1:13" ht="125.25" customHeight="1" thickBot="1" x14ac:dyDescent="0.25">
      <c r="A19" s="398"/>
      <c r="B19" s="399"/>
      <c r="C19" s="399"/>
      <c r="D19" s="399"/>
      <c r="E19" s="399"/>
      <c r="F19" s="399"/>
      <c r="G19" s="399"/>
      <c r="H19" s="399"/>
      <c r="I19" s="399"/>
      <c r="J19" s="400"/>
      <c r="K19" s="24"/>
    </row>
    <row r="20" spans="1:13" ht="16.5" thickBot="1" x14ac:dyDescent="0.25">
      <c r="A20" s="411" t="s">
        <v>443</v>
      </c>
      <c r="B20" s="411"/>
      <c r="C20" s="411"/>
      <c r="D20" s="411"/>
      <c r="E20" s="411"/>
      <c r="F20" s="411"/>
      <c r="G20" s="411"/>
      <c r="H20" s="411"/>
      <c r="I20" s="411"/>
      <c r="J20" s="411"/>
      <c r="K20" s="24"/>
    </row>
    <row r="21" spans="1:13" ht="111" customHeight="1" thickBot="1" x14ac:dyDescent="0.25">
      <c r="A21" s="398"/>
      <c r="B21" s="399"/>
      <c r="C21" s="399"/>
      <c r="D21" s="399"/>
      <c r="E21" s="399"/>
      <c r="F21" s="399"/>
      <c r="G21" s="399"/>
      <c r="H21" s="399"/>
      <c r="I21" s="399"/>
      <c r="J21" s="400"/>
      <c r="K21" s="24"/>
    </row>
    <row r="22" spans="1:13" ht="12.75" customHeight="1" x14ac:dyDescent="0.2">
      <c r="A22" s="269"/>
      <c r="B22" s="269"/>
      <c r="C22" s="269"/>
      <c r="D22" s="269"/>
      <c r="E22" s="269"/>
      <c r="F22" s="269"/>
      <c r="G22" s="269"/>
      <c r="H22" s="269"/>
      <c r="I22" s="269"/>
      <c r="J22" s="269"/>
      <c r="K22" s="24"/>
    </row>
    <row r="23" spans="1:13" ht="15" customHeight="1" x14ac:dyDescent="0.2">
      <c r="A23" s="269"/>
      <c r="B23" s="269"/>
      <c r="C23" s="269"/>
      <c r="D23" s="269"/>
      <c r="E23" s="269"/>
      <c r="F23" s="269"/>
      <c r="G23" s="269"/>
      <c r="H23" s="269"/>
      <c r="I23" s="269"/>
      <c r="J23" s="269"/>
      <c r="K23" s="24"/>
    </row>
    <row r="24" spans="1:13" ht="12.75" customHeight="1" x14ac:dyDescent="0.2">
      <c r="A24" s="269"/>
      <c r="B24" s="269"/>
      <c r="C24" s="269"/>
      <c r="D24" s="269"/>
      <c r="E24" s="269"/>
      <c r="F24" s="269"/>
      <c r="G24" s="269"/>
      <c r="H24" s="269"/>
      <c r="I24" s="269"/>
      <c r="J24" s="269"/>
      <c r="K24" s="24"/>
    </row>
    <row r="25" spans="1:13" ht="12.75" customHeight="1" x14ac:dyDescent="0.2">
      <c r="A25" s="269"/>
      <c r="B25" s="269"/>
      <c r="C25" s="269"/>
      <c r="D25" s="269"/>
      <c r="E25" s="269"/>
      <c r="F25" s="269"/>
      <c r="G25" s="269"/>
      <c r="H25" s="269"/>
      <c r="I25" s="269"/>
      <c r="J25" s="269"/>
      <c r="K25" s="24"/>
    </row>
    <row r="26" spans="1:13" ht="12.75" customHeight="1" x14ac:dyDescent="0.2">
      <c r="A26" s="269"/>
      <c r="B26" s="269"/>
      <c r="C26" s="269"/>
      <c r="D26" s="269"/>
      <c r="E26" s="269"/>
      <c r="F26" s="269"/>
      <c r="G26" s="269"/>
      <c r="H26" s="269"/>
      <c r="I26" s="269"/>
      <c r="J26" s="269"/>
      <c r="K26" s="24"/>
    </row>
    <row r="27" spans="1:13" ht="12.75" customHeight="1" x14ac:dyDescent="0.2">
      <c r="A27" s="269"/>
      <c r="B27" s="269"/>
      <c r="C27" s="269"/>
      <c r="D27" s="269"/>
      <c r="E27" s="269"/>
      <c r="F27" s="269"/>
      <c r="G27" s="269"/>
      <c r="H27" s="269"/>
      <c r="I27" s="269"/>
      <c r="J27" s="269"/>
      <c r="K27" s="24"/>
    </row>
    <row r="28" spans="1:13" ht="12.75" customHeight="1" x14ac:dyDescent="0.2">
      <c r="A28" s="269"/>
      <c r="B28" s="269"/>
      <c r="C28" s="269"/>
      <c r="D28" s="269"/>
      <c r="E28" s="269"/>
      <c r="F28" s="269"/>
      <c r="G28" s="269"/>
      <c r="H28" s="269"/>
      <c r="I28" s="269"/>
      <c r="J28" s="269"/>
      <c r="K28" s="24"/>
    </row>
    <row r="29" spans="1:13" ht="12.75" customHeight="1" x14ac:dyDescent="0.2">
      <c r="A29" s="269"/>
      <c r="B29" s="269"/>
      <c r="C29" s="269"/>
      <c r="D29" s="269"/>
      <c r="E29" s="269"/>
      <c r="F29" s="269"/>
      <c r="G29" s="269"/>
      <c r="H29" s="269"/>
      <c r="I29" s="269"/>
      <c r="J29" s="269"/>
      <c r="K29" s="24"/>
    </row>
    <row r="30" spans="1:13" ht="12.75" customHeight="1" x14ac:dyDescent="0.2">
      <c r="A30" s="269"/>
      <c r="B30" s="269"/>
      <c r="C30" s="269"/>
      <c r="D30" s="269"/>
      <c r="E30" s="269"/>
      <c r="F30" s="269"/>
      <c r="G30" s="269"/>
      <c r="H30" s="269"/>
      <c r="I30" s="269"/>
      <c r="J30" s="269"/>
      <c r="K30" s="24"/>
    </row>
    <row r="31" spans="1:13" ht="12.75" customHeight="1" x14ac:dyDescent="0.2">
      <c r="A31" s="269"/>
      <c r="B31" s="269"/>
      <c r="C31" s="269"/>
      <c r="D31" s="269"/>
      <c r="E31" s="269"/>
      <c r="F31" s="269"/>
      <c r="G31" s="269"/>
      <c r="H31" s="269"/>
      <c r="I31" s="269"/>
      <c r="J31" s="269"/>
      <c r="K31" s="24"/>
    </row>
    <row r="32" spans="1:13" ht="12.75" customHeight="1" x14ac:dyDescent="0.2">
      <c r="A32" s="269"/>
      <c r="B32" s="269"/>
      <c r="C32" s="269"/>
      <c r="D32" s="269"/>
      <c r="E32" s="269"/>
      <c r="F32" s="269"/>
      <c r="G32" s="269"/>
      <c r="H32" s="269"/>
      <c r="I32" s="269"/>
      <c r="J32" s="269"/>
      <c r="K32" s="24"/>
    </row>
    <row r="33" spans="1:14" ht="13.5" customHeight="1" x14ac:dyDescent="0.2">
      <c r="A33" s="269"/>
      <c r="B33" s="269"/>
      <c r="C33" s="269"/>
      <c r="D33" s="269"/>
      <c r="E33" s="269"/>
      <c r="F33" s="269"/>
      <c r="G33" s="269"/>
      <c r="H33" s="269"/>
      <c r="I33" s="269"/>
      <c r="J33" s="269"/>
    </row>
    <row r="34" spans="1:14" x14ac:dyDescent="0.2">
      <c r="A34" s="269"/>
      <c r="B34" s="269"/>
      <c r="C34" s="269"/>
      <c r="D34" s="269"/>
      <c r="E34" s="269"/>
      <c r="F34" s="269"/>
      <c r="G34" s="269"/>
      <c r="H34" s="269"/>
      <c r="I34" s="269"/>
      <c r="J34" s="269"/>
      <c r="L34" s="80"/>
      <c r="M34" s="80"/>
      <c r="N34" s="80"/>
    </row>
    <row r="35" spans="1:14" x14ac:dyDescent="0.2">
      <c r="A35" s="269"/>
      <c r="B35" s="269"/>
      <c r="C35" s="269"/>
      <c r="D35" s="269"/>
      <c r="E35" s="269"/>
      <c r="F35" s="269"/>
      <c r="G35" s="269"/>
      <c r="H35" s="269"/>
      <c r="I35" s="269"/>
      <c r="J35" s="269"/>
      <c r="L35" s="80"/>
      <c r="M35" s="80"/>
      <c r="N35" s="80"/>
    </row>
    <row r="36" spans="1:14" x14ac:dyDescent="0.2">
      <c r="A36" s="269"/>
      <c r="B36" s="269"/>
      <c r="C36" s="269"/>
      <c r="D36" s="269"/>
      <c r="E36" s="269"/>
      <c r="F36" s="269"/>
      <c r="G36" s="269"/>
      <c r="H36" s="269"/>
      <c r="I36" s="269"/>
      <c r="J36" s="269"/>
      <c r="L36" s="80"/>
      <c r="M36" s="80"/>
      <c r="N36" s="80"/>
    </row>
    <row r="37" spans="1:14" x14ac:dyDescent="0.2">
      <c r="A37" s="269"/>
      <c r="B37" s="269"/>
      <c r="C37" s="269"/>
      <c r="D37" s="269"/>
      <c r="E37" s="269"/>
      <c r="F37" s="269"/>
      <c r="G37" s="269"/>
      <c r="H37" s="269"/>
      <c r="I37" s="269"/>
      <c r="J37" s="269"/>
      <c r="L37" s="80"/>
      <c r="M37" s="80"/>
      <c r="N37" s="80"/>
    </row>
    <row r="38" spans="1:14" x14ac:dyDescent="0.2">
      <c r="A38" s="269"/>
      <c r="B38" s="269"/>
      <c r="C38" s="269"/>
      <c r="D38" s="269"/>
      <c r="E38" s="269"/>
      <c r="F38" s="269"/>
      <c r="G38" s="269"/>
      <c r="H38" s="269"/>
      <c r="I38" s="269"/>
      <c r="J38" s="269"/>
    </row>
    <row r="39" spans="1:14" ht="14.25" customHeight="1" x14ac:dyDescent="0.2">
      <c r="A39" s="23"/>
      <c r="B39" s="23"/>
    </row>
    <row r="40" spans="1:14" x14ac:dyDescent="0.2">
      <c r="A40" s="23"/>
      <c r="B40" s="23"/>
    </row>
    <row r="41" spans="1:14" x14ac:dyDescent="0.2">
      <c r="A41" s="23"/>
      <c r="B41" s="23"/>
    </row>
    <row r="42" spans="1:14" hidden="1" x14ac:dyDescent="0.2">
      <c r="A42" s="23"/>
      <c r="B42" s="23"/>
    </row>
    <row r="43" spans="1:14" x14ac:dyDescent="0.2">
      <c r="A43" s="23"/>
      <c r="B43" s="23"/>
    </row>
    <row r="44" spans="1:14" x14ac:dyDescent="0.2">
      <c r="A44" s="23"/>
      <c r="B44" s="23"/>
    </row>
    <row r="45" spans="1:14" x14ac:dyDescent="0.2">
      <c r="A45" s="23"/>
      <c r="B45" s="23"/>
    </row>
    <row r="46" spans="1:14" x14ac:dyDescent="0.2">
      <c r="A46" s="23"/>
      <c r="B46" s="23"/>
    </row>
    <row r="47" spans="1:14" x14ac:dyDescent="0.2">
      <c r="A47" s="23"/>
      <c r="B47" s="23"/>
    </row>
    <row r="48" spans="1:14" x14ac:dyDescent="0.2">
      <c r="A48" s="23"/>
      <c r="B48" s="23"/>
    </row>
    <row r="49" spans="1:2" x14ac:dyDescent="0.2">
      <c r="A49" s="23"/>
      <c r="B49" s="23"/>
    </row>
    <row r="50" spans="1:2" x14ac:dyDescent="0.2">
      <c r="A50" s="23"/>
      <c r="B50" s="23"/>
    </row>
    <row r="51" spans="1:2" x14ac:dyDescent="0.2">
      <c r="A51" s="23"/>
      <c r="B51" s="23"/>
    </row>
    <row r="52" spans="1:2" x14ac:dyDescent="0.2">
      <c r="A52" s="23"/>
      <c r="B52" s="23"/>
    </row>
    <row r="53" spans="1:2" x14ac:dyDescent="0.2">
      <c r="A53" s="23"/>
      <c r="B53" s="23"/>
    </row>
    <row r="54" spans="1:2" x14ac:dyDescent="0.2">
      <c r="A54" s="23"/>
      <c r="B54" s="23"/>
    </row>
    <row r="55" spans="1:2" x14ac:dyDescent="0.2">
      <c r="A55" s="23"/>
      <c r="B55" s="23"/>
    </row>
    <row r="56" spans="1:2" x14ac:dyDescent="0.2">
      <c r="A56" s="23"/>
      <c r="B56" s="23"/>
    </row>
    <row r="57" spans="1:2" x14ac:dyDescent="0.2">
      <c r="A57" s="23"/>
      <c r="B57" s="23"/>
    </row>
    <row r="58" spans="1:2" x14ac:dyDescent="0.2">
      <c r="A58" s="23"/>
      <c r="B58" s="23"/>
    </row>
    <row r="59" spans="1:2" x14ac:dyDescent="0.2">
      <c r="A59" s="23"/>
      <c r="B59" s="23"/>
    </row>
    <row r="60" spans="1:2" x14ac:dyDescent="0.2">
      <c r="A60" s="23"/>
      <c r="B60" s="23"/>
    </row>
    <row r="61" spans="1:2" x14ac:dyDescent="0.2">
      <c r="A61" s="23"/>
      <c r="B61" s="23"/>
    </row>
    <row r="62" spans="1:2" x14ac:dyDescent="0.2">
      <c r="A62" s="23"/>
      <c r="B62" s="23"/>
    </row>
    <row r="63" spans="1:2" x14ac:dyDescent="0.2">
      <c r="A63" s="23"/>
      <c r="B63" s="23"/>
    </row>
    <row r="64" spans="1:2" x14ac:dyDescent="0.2">
      <c r="A64" s="23"/>
      <c r="B64" s="23"/>
    </row>
    <row r="65" spans="1:2" x14ac:dyDescent="0.2">
      <c r="A65" s="23"/>
      <c r="B65" s="23"/>
    </row>
    <row r="66" spans="1:2" x14ac:dyDescent="0.2">
      <c r="A66" s="23"/>
      <c r="B66" s="23"/>
    </row>
    <row r="67" spans="1:2" x14ac:dyDescent="0.2">
      <c r="A67" s="23"/>
      <c r="B67" s="23"/>
    </row>
    <row r="68" spans="1:2" x14ac:dyDescent="0.2">
      <c r="A68" s="23"/>
      <c r="B68" s="23"/>
    </row>
    <row r="69" spans="1:2" x14ac:dyDescent="0.2">
      <c r="A69" s="23"/>
      <c r="B69" s="23"/>
    </row>
    <row r="70" spans="1:2" x14ac:dyDescent="0.2">
      <c r="A70" s="23"/>
      <c r="B70" s="23"/>
    </row>
    <row r="71" spans="1:2" x14ac:dyDescent="0.2">
      <c r="A71" s="23"/>
      <c r="B71" s="23"/>
    </row>
    <row r="72" spans="1:2" x14ac:dyDescent="0.2">
      <c r="A72" s="23"/>
      <c r="B72" s="23"/>
    </row>
    <row r="73" spans="1:2" x14ac:dyDescent="0.2">
      <c r="A73" s="23"/>
      <c r="B73" s="23"/>
    </row>
    <row r="74" spans="1:2" x14ac:dyDescent="0.2">
      <c r="A74" s="23"/>
      <c r="B74" s="23"/>
    </row>
    <row r="75" spans="1:2" x14ac:dyDescent="0.2">
      <c r="A75" s="23"/>
      <c r="B75" s="23"/>
    </row>
    <row r="76" spans="1:2" x14ac:dyDescent="0.2">
      <c r="A76" s="23"/>
      <c r="B76" s="23"/>
    </row>
    <row r="77" spans="1:2" x14ac:dyDescent="0.2">
      <c r="A77" s="23"/>
      <c r="B77" s="23"/>
    </row>
    <row r="78" spans="1:2" x14ac:dyDescent="0.2">
      <c r="A78" s="23"/>
      <c r="B78" s="23"/>
    </row>
    <row r="79" spans="1:2" x14ac:dyDescent="0.2">
      <c r="A79" s="23"/>
      <c r="B79" s="23"/>
    </row>
    <row r="80" spans="1:2" x14ac:dyDescent="0.2">
      <c r="A80" s="23"/>
      <c r="B80" s="23"/>
    </row>
    <row r="81" spans="1:2" x14ac:dyDescent="0.2">
      <c r="A81" s="23"/>
      <c r="B81" s="23"/>
    </row>
    <row r="82" spans="1:2" x14ac:dyDescent="0.2">
      <c r="A82" s="23"/>
      <c r="B82" s="23"/>
    </row>
    <row r="83" spans="1:2" x14ac:dyDescent="0.2">
      <c r="A83" s="23"/>
      <c r="B83" s="23"/>
    </row>
    <row r="84" spans="1:2" x14ac:dyDescent="0.2">
      <c r="A84" s="23"/>
      <c r="B84" s="23"/>
    </row>
    <row r="85" spans="1:2" x14ac:dyDescent="0.2">
      <c r="A85" s="23"/>
      <c r="B85" s="23"/>
    </row>
    <row r="86" spans="1:2" x14ac:dyDescent="0.2">
      <c r="A86" s="23"/>
      <c r="B86" s="23"/>
    </row>
    <row r="87" spans="1:2" x14ac:dyDescent="0.2">
      <c r="A87" s="23"/>
      <c r="B87" s="23"/>
    </row>
    <row r="88" spans="1:2" x14ac:dyDescent="0.2">
      <c r="A88" s="23"/>
      <c r="B88" s="23"/>
    </row>
    <row r="89" spans="1:2" x14ac:dyDescent="0.2">
      <c r="A89" s="23"/>
      <c r="B89" s="23"/>
    </row>
    <row r="90" spans="1:2" x14ac:dyDescent="0.2">
      <c r="A90" s="23"/>
      <c r="B90" s="23"/>
    </row>
    <row r="91" spans="1:2" x14ac:dyDescent="0.2">
      <c r="A91" s="23"/>
      <c r="B91" s="23"/>
    </row>
    <row r="92" spans="1:2" x14ac:dyDescent="0.2">
      <c r="A92" s="23"/>
      <c r="B92" s="23"/>
    </row>
    <row r="93" spans="1:2" x14ac:dyDescent="0.2">
      <c r="A93" s="23"/>
      <c r="B93" s="23"/>
    </row>
    <row r="94" spans="1:2" x14ac:dyDescent="0.2">
      <c r="A94" s="23"/>
      <c r="B94" s="23"/>
    </row>
    <row r="95" spans="1:2" x14ac:dyDescent="0.2">
      <c r="A95" s="23"/>
      <c r="B95" s="23"/>
    </row>
    <row r="96" spans="1:2" x14ac:dyDescent="0.2">
      <c r="A96" s="23"/>
      <c r="B96" s="23"/>
    </row>
    <row r="97" spans="1:2" x14ac:dyDescent="0.2">
      <c r="A97" s="23"/>
      <c r="B97" s="23"/>
    </row>
    <row r="98" spans="1:2" x14ac:dyDescent="0.2">
      <c r="A98" s="23"/>
      <c r="B98" s="23"/>
    </row>
    <row r="99" spans="1:2" x14ac:dyDescent="0.2">
      <c r="A99" s="23"/>
      <c r="B99" s="23"/>
    </row>
    <row r="100" spans="1:2" x14ac:dyDescent="0.2">
      <c r="A100" s="23"/>
      <c r="B100" s="23"/>
    </row>
    <row r="101" spans="1:2" x14ac:dyDescent="0.2">
      <c r="A101" s="23"/>
      <c r="B101" s="23"/>
    </row>
    <row r="102" spans="1:2" x14ac:dyDescent="0.2">
      <c r="A102" s="23"/>
      <c r="B102" s="23"/>
    </row>
    <row r="103" spans="1:2" x14ac:dyDescent="0.2">
      <c r="A103" s="23"/>
      <c r="B103" s="23"/>
    </row>
    <row r="104" spans="1:2" x14ac:dyDescent="0.2">
      <c r="A104" s="23"/>
      <c r="B104" s="23"/>
    </row>
    <row r="105" spans="1:2" x14ac:dyDescent="0.2">
      <c r="A105" s="23"/>
      <c r="B105" s="23"/>
    </row>
    <row r="106" spans="1:2" x14ac:dyDescent="0.2">
      <c r="A106" s="23"/>
      <c r="B106" s="23"/>
    </row>
    <row r="107" spans="1:2" x14ac:dyDescent="0.2">
      <c r="A107" s="23"/>
      <c r="B107" s="23"/>
    </row>
    <row r="108" spans="1:2" x14ac:dyDescent="0.2">
      <c r="A108" s="23"/>
      <c r="B108" s="23"/>
    </row>
    <row r="109" spans="1:2" x14ac:dyDescent="0.2">
      <c r="A109" s="23"/>
      <c r="B109" s="23"/>
    </row>
    <row r="110" spans="1:2" x14ac:dyDescent="0.2">
      <c r="A110" s="23"/>
      <c r="B110" s="23"/>
    </row>
    <row r="111" spans="1:2" x14ac:dyDescent="0.2">
      <c r="A111" s="23"/>
      <c r="B111" s="23"/>
    </row>
    <row r="112" spans="1:2" x14ac:dyDescent="0.2">
      <c r="A112" s="23"/>
      <c r="B112" s="23"/>
    </row>
    <row r="113" spans="1:2" x14ac:dyDescent="0.2">
      <c r="A113" s="23"/>
      <c r="B113" s="23"/>
    </row>
    <row r="114" spans="1:2" x14ac:dyDescent="0.2">
      <c r="A114" s="23"/>
      <c r="B114" s="23"/>
    </row>
    <row r="115" spans="1:2" x14ac:dyDescent="0.2">
      <c r="A115" s="23"/>
      <c r="B115" s="23"/>
    </row>
    <row r="116" spans="1:2" x14ac:dyDescent="0.2">
      <c r="A116" s="23"/>
      <c r="B116" s="23"/>
    </row>
    <row r="117" spans="1:2" x14ac:dyDescent="0.2">
      <c r="A117" s="23"/>
      <c r="B117" s="23"/>
    </row>
    <row r="118" spans="1:2" x14ac:dyDescent="0.2">
      <c r="A118" s="23"/>
      <c r="B118" s="23"/>
    </row>
    <row r="119" spans="1:2" x14ac:dyDescent="0.2">
      <c r="A119" s="23"/>
      <c r="B119" s="23"/>
    </row>
    <row r="120" spans="1:2" x14ac:dyDescent="0.2">
      <c r="A120" s="23"/>
      <c r="B120" s="23"/>
    </row>
    <row r="121" spans="1:2" x14ac:dyDescent="0.2">
      <c r="A121" s="23"/>
      <c r="B121" s="23"/>
    </row>
    <row r="122" spans="1:2" x14ac:dyDescent="0.2">
      <c r="A122" s="23"/>
      <c r="B122" s="23"/>
    </row>
    <row r="123" spans="1:2" x14ac:dyDescent="0.2">
      <c r="A123" s="23"/>
      <c r="B123" s="23"/>
    </row>
    <row r="124" spans="1:2" x14ac:dyDescent="0.2">
      <c r="A124" s="23"/>
      <c r="B124" s="23"/>
    </row>
    <row r="125" spans="1:2" x14ac:dyDescent="0.2">
      <c r="A125" s="23"/>
      <c r="B125" s="23"/>
    </row>
    <row r="126" spans="1:2" x14ac:dyDescent="0.2">
      <c r="A126" s="23"/>
      <c r="B126" s="23"/>
    </row>
    <row r="127" spans="1:2" x14ac:dyDescent="0.2">
      <c r="A127" s="23"/>
      <c r="B127" s="23"/>
    </row>
    <row r="128" spans="1:2" x14ac:dyDescent="0.2">
      <c r="A128" s="23"/>
      <c r="B128" s="23"/>
    </row>
    <row r="129" spans="1:2" x14ac:dyDescent="0.2">
      <c r="A129" s="23"/>
      <c r="B129" s="23"/>
    </row>
    <row r="130" spans="1:2" x14ac:dyDescent="0.2">
      <c r="A130" s="23"/>
      <c r="B130" s="23"/>
    </row>
    <row r="131" spans="1:2" x14ac:dyDescent="0.2">
      <c r="A131" s="23"/>
      <c r="B131" s="23"/>
    </row>
    <row r="132" spans="1:2" x14ac:dyDescent="0.2">
      <c r="A132" s="23"/>
      <c r="B132" s="23"/>
    </row>
    <row r="133" spans="1:2" x14ac:dyDescent="0.2">
      <c r="A133" s="23"/>
      <c r="B133" s="23"/>
    </row>
    <row r="134" spans="1:2" x14ac:dyDescent="0.2">
      <c r="A134" s="23"/>
      <c r="B134" s="23"/>
    </row>
    <row r="135" spans="1:2" x14ac:dyDescent="0.2">
      <c r="A135" s="23"/>
      <c r="B135" s="23"/>
    </row>
    <row r="136" spans="1:2" x14ac:dyDescent="0.2">
      <c r="A136" s="23"/>
      <c r="B136" s="23"/>
    </row>
    <row r="137" spans="1:2" x14ac:dyDescent="0.2">
      <c r="A137" s="23"/>
      <c r="B137" s="23"/>
    </row>
    <row r="138" spans="1:2" x14ac:dyDescent="0.2">
      <c r="A138" s="23"/>
      <c r="B138" s="23"/>
    </row>
    <row r="139" spans="1:2" x14ac:dyDescent="0.2">
      <c r="A139" s="23"/>
      <c r="B139" s="23"/>
    </row>
    <row r="140" spans="1:2" x14ac:dyDescent="0.2">
      <c r="A140" s="23"/>
      <c r="B140" s="23"/>
    </row>
    <row r="141" spans="1:2" x14ac:dyDescent="0.2">
      <c r="A141" s="23"/>
      <c r="B141" s="23"/>
    </row>
    <row r="142" spans="1:2" x14ac:dyDescent="0.2">
      <c r="A142" s="23"/>
      <c r="B142" s="23"/>
    </row>
    <row r="143" spans="1:2" x14ac:dyDescent="0.2">
      <c r="A143" s="23"/>
      <c r="B143" s="23"/>
    </row>
    <row r="144" spans="1:2" x14ac:dyDescent="0.2">
      <c r="A144" s="23"/>
      <c r="B144" s="23"/>
    </row>
    <row r="145" spans="1:2" x14ac:dyDescent="0.2">
      <c r="A145" s="23"/>
      <c r="B145" s="23"/>
    </row>
    <row r="146" spans="1:2" x14ac:dyDescent="0.2">
      <c r="A146" s="23"/>
      <c r="B146" s="23"/>
    </row>
    <row r="147" spans="1:2" x14ac:dyDescent="0.2">
      <c r="A147" s="23"/>
      <c r="B147" s="23"/>
    </row>
    <row r="148" spans="1:2" x14ac:dyDescent="0.2">
      <c r="A148" s="23"/>
      <c r="B148" s="23"/>
    </row>
    <row r="149" spans="1:2" x14ac:dyDescent="0.2">
      <c r="A149" s="23"/>
      <c r="B149" s="23"/>
    </row>
    <row r="150" spans="1:2" x14ac:dyDescent="0.2">
      <c r="A150" s="23"/>
      <c r="B150" s="23"/>
    </row>
    <row r="151" spans="1:2" x14ac:dyDescent="0.2">
      <c r="A151" s="23"/>
      <c r="B151" s="23"/>
    </row>
    <row r="152" spans="1:2" x14ac:dyDescent="0.2">
      <c r="A152" s="23"/>
      <c r="B152" s="23"/>
    </row>
    <row r="153" spans="1:2" x14ac:dyDescent="0.2">
      <c r="A153" s="23"/>
      <c r="B153" s="23"/>
    </row>
    <row r="154" spans="1:2" x14ac:dyDescent="0.2">
      <c r="A154" s="23"/>
      <c r="B154" s="23"/>
    </row>
    <row r="155" spans="1:2" x14ac:dyDescent="0.2">
      <c r="A155" s="23"/>
      <c r="B155" s="23"/>
    </row>
    <row r="156" spans="1:2" x14ac:dyDescent="0.2">
      <c r="A156" s="23"/>
      <c r="B156" s="23"/>
    </row>
    <row r="157" spans="1:2" x14ac:dyDescent="0.2">
      <c r="A157" s="23"/>
      <c r="B157" s="23"/>
    </row>
    <row r="158" spans="1:2" x14ac:dyDescent="0.2">
      <c r="A158" s="23"/>
      <c r="B158" s="23"/>
    </row>
    <row r="159" spans="1:2" x14ac:dyDescent="0.2">
      <c r="A159" s="23"/>
      <c r="B159" s="23"/>
    </row>
    <row r="160" spans="1:2" x14ac:dyDescent="0.2">
      <c r="A160" s="23"/>
      <c r="B160" s="23"/>
    </row>
    <row r="161" spans="1:2" x14ac:dyDescent="0.2">
      <c r="A161" s="23"/>
      <c r="B161" s="23"/>
    </row>
    <row r="162" spans="1:2" x14ac:dyDescent="0.2">
      <c r="A162" s="23"/>
      <c r="B162" s="23"/>
    </row>
    <row r="163" spans="1:2" x14ac:dyDescent="0.2">
      <c r="A163" s="23"/>
      <c r="B163" s="23"/>
    </row>
    <row r="164" spans="1:2" x14ac:dyDescent="0.2">
      <c r="A164" s="23"/>
      <c r="B164" s="23"/>
    </row>
    <row r="165" spans="1:2" x14ac:dyDescent="0.2">
      <c r="A165" s="23"/>
      <c r="B165" s="23"/>
    </row>
    <row r="166" spans="1:2" x14ac:dyDescent="0.2">
      <c r="A166" s="23"/>
      <c r="B166" s="23"/>
    </row>
    <row r="167" spans="1:2" x14ac:dyDescent="0.2">
      <c r="A167" s="23"/>
      <c r="B167" s="23"/>
    </row>
    <row r="168" spans="1:2" x14ac:dyDescent="0.2">
      <c r="A168" s="23"/>
      <c r="B168" s="23"/>
    </row>
  </sheetData>
  <sheetProtection algorithmName="SHA-512" hashValue="+Z+cNCBQ4m2VcVpERt19AOEMXtorps8WEq0Ve9PZtUXZQmChqhFhK6+3TrBleHY3klw025fIvVu2IATuqmHiTw==" saltValue="fc+8VQSLtPzIPoaPgfvQgQ==" spinCount="100000" sheet="1" objects="1" scenarios="1" selectLockedCells="1"/>
  <protectedRanges>
    <protectedRange sqref="I6:L6" name="Add categories"/>
    <protectedRange sqref="A17:J17 B20:J20 B18:J18 A21:J38 A19:J19 B16:J16" name="Summary"/>
    <protectedRange sqref="C7:L13" name="Amounts"/>
    <protectedRange sqref="A7:A13" name="Date"/>
    <protectedRange sqref="N7:N13" name="comments"/>
  </protectedRanges>
  <customSheetViews>
    <customSheetView guid="{0D2F97E4-198A-4885-9F12-50792EDC8D73}" hiddenRows="1">
      <selection sqref="A1:N1"/>
      <pageMargins left="0.7" right="0.7" top="0.75" bottom="0.75" header="0.3" footer="0.3"/>
    </customSheetView>
    <customSheetView guid="{D8F2FC2F-6A61-B649-899C-5F178D54EBB4}" hiddenRows="1">
      <selection activeCell="L6" sqref="L6"/>
      <pageMargins left="0.7" right="0.7" top="0.75" bottom="0.75" header="0.3" footer="0.3"/>
    </customSheetView>
  </customSheetViews>
  <mergeCells count="10">
    <mergeCell ref="A21:J21"/>
    <mergeCell ref="A16:J16"/>
    <mergeCell ref="A17:J17"/>
    <mergeCell ref="A1:N1"/>
    <mergeCell ref="A2:N2"/>
    <mergeCell ref="A4:N4"/>
    <mergeCell ref="A5:C5"/>
    <mergeCell ref="A20:J20"/>
    <mergeCell ref="A18:J18"/>
    <mergeCell ref="A19:J19"/>
  </mergeCells>
  <phoneticPr fontId="5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00B050"/>
  </sheetPr>
  <dimension ref="A1:IV171"/>
  <sheetViews>
    <sheetView workbookViewId="0">
      <selection activeCell="F2" sqref="F2:J2"/>
    </sheetView>
  </sheetViews>
  <sheetFormatPr defaultColWidth="8.7109375" defaultRowHeight="16.5" x14ac:dyDescent="0.2"/>
  <cols>
    <col min="1" max="1" width="29.140625" style="71" customWidth="1"/>
    <col min="2" max="2" width="17" style="71" customWidth="1"/>
    <col min="3" max="3" width="6.42578125" style="71" customWidth="1"/>
    <col min="4" max="4" width="32" style="71" customWidth="1"/>
    <col min="5" max="5" width="17.7109375" style="71" customWidth="1"/>
    <col min="6" max="6" width="8.7109375" style="84"/>
    <col min="7" max="33" width="8.7109375" style="82"/>
    <col min="34" max="35" width="8.7109375" style="83"/>
    <col min="36" max="16384" width="8.7109375" style="71"/>
  </cols>
  <sheetData>
    <row r="1" spans="1:33" ht="33.75" customHeight="1" thickBot="1" x14ac:dyDescent="0.25">
      <c r="A1" s="455" t="s">
        <v>482</v>
      </c>
      <c r="B1" s="456"/>
      <c r="C1" s="456"/>
      <c r="D1" s="456"/>
      <c r="E1" s="457"/>
      <c r="F1" s="453"/>
      <c r="G1" s="453"/>
      <c r="H1" s="453"/>
      <c r="I1" s="453"/>
      <c r="J1" s="453"/>
      <c r="K1" s="453"/>
      <c r="L1" s="453"/>
      <c r="M1" s="453"/>
      <c r="N1" s="453"/>
      <c r="O1" s="453"/>
      <c r="P1" s="453"/>
      <c r="Q1" s="453"/>
      <c r="R1" s="453"/>
      <c r="S1" s="453"/>
      <c r="T1" s="453"/>
      <c r="U1" s="453"/>
      <c r="V1" s="453"/>
      <c r="W1" s="453"/>
      <c r="X1" s="453"/>
      <c r="Y1" s="453"/>
      <c r="Z1" s="453"/>
      <c r="AA1" s="453"/>
      <c r="AB1" s="453"/>
      <c r="AC1" s="453"/>
      <c r="AD1" s="453"/>
      <c r="AE1" s="453"/>
      <c r="AF1" s="453"/>
      <c r="AG1" s="453"/>
    </row>
    <row r="2" spans="1:33" ht="150" customHeight="1" thickBot="1" x14ac:dyDescent="0.25">
      <c r="A2" s="420" t="s">
        <v>455</v>
      </c>
      <c r="B2" s="421"/>
      <c r="C2" s="421"/>
      <c r="D2" s="421"/>
      <c r="E2" s="422"/>
      <c r="F2" s="454"/>
      <c r="G2" s="453"/>
      <c r="H2" s="453"/>
      <c r="I2" s="453"/>
      <c r="J2" s="453"/>
      <c r="K2" s="453"/>
      <c r="L2" s="453"/>
      <c r="M2" s="453"/>
      <c r="N2" s="453"/>
      <c r="O2" s="453"/>
      <c r="P2" s="453"/>
      <c r="Q2" s="453"/>
      <c r="R2" s="453"/>
      <c r="S2" s="453"/>
      <c r="T2" s="453"/>
      <c r="U2" s="453"/>
      <c r="V2" s="453"/>
      <c r="W2" s="453"/>
      <c r="X2" s="453"/>
      <c r="Y2" s="453"/>
      <c r="Z2" s="453"/>
      <c r="AA2" s="453"/>
      <c r="AB2" s="453"/>
      <c r="AC2" s="453"/>
      <c r="AD2" s="453"/>
      <c r="AE2" s="453"/>
      <c r="AF2" s="453"/>
      <c r="AG2" s="453"/>
    </row>
    <row r="3" spans="1:33" ht="20.25" x14ac:dyDescent="0.3">
      <c r="A3" s="458" t="s">
        <v>290</v>
      </c>
      <c r="B3" s="458"/>
      <c r="C3" s="458"/>
      <c r="D3" s="458"/>
      <c r="E3" s="458"/>
      <c r="F3" s="453"/>
      <c r="G3" s="453"/>
      <c r="H3" s="453"/>
      <c r="I3" s="453"/>
      <c r="J3" s="453"/>
      <c r="K3" s="453"/>
      <c r="L3" s="453"/>
      <c r="M3" s="453"/>
      <c r="N3" s="453"/>
      <c r="O3" s="453"/>
      <c r="P3" s="453"/>
      <c r="Q3" s="453"/>
      <c r="R3" s="453"/>
      <c r="S3" s="453"/>
      <c r="T3" s="453"/>
      <c r="U3" s="453"/>
      <c r="V3" s="453"/>
      <c r="W3" s="453"/>
      <c r="X3" s="453"/>
      <c r="Y3" s="453"/>
      <c r="Z3" s="453"/>
      <c r="AA3" s="453"/>
      <c r="AB3" s="453"/>
      <c r="AC3" s="453"/>
      <c r="AD3" s="453"/>
      <c r="AE3" s="453"/>
      <c r="AF3" s="453"/>
      <c r="AG3" s="453"/>
    </row>
    <row r="4" spans="1:33" x14ac:dyDescent="0.25">
      <c r="A4" s="13" t="s">
        <v>298</v>
      </c>
      <c r="B4" s="85"/>
      <c r="C4" s="85"/>
      <c r="D4" s="13" t="s">
        <v>310</v>
      </c>
      <c r="E4" s="85"/>
      <c r="F4" s="453"/>
      <c r="G4" s="453"/>
      <c r="H4" s="453"/>
      <c r="I4" s="453"/>
      <c r="J4" s="453"/>
      <c r="K4" s="453"/>
      <c r="L4" s="453"/>
      <c r="M4" s="453"/>
      <c r="N4" s="453"/>
      <c r="O4" s="453"/>
      <c r="P4" s="453"/>
      <c r="Q4" s="453"/>
      <c r="R4" s="453"/>
      <c r="S4" s="453"/>
      <c r="T4" s="453"/>
      <c r="U4" s="453"/>
      <c r="V4" s="453"/>
      <c r="W4" s="453"/>
      <c r="X4" s="453"/>
      <c r="Y4" s="453"/>
      <c r="Z4" s="453"/>
      <c r="AA4" s="453"/>
      <c r="AB4" s="453"/>
      <c r="AC4" s="453"/>
      <c r="AD4" s="453"/>
      <c r="AE4" s="453"/>
      <c r="AF4" s="453"/>
      <c r="AG4" s="453"/>
    </row>
    <row r="5" spans="1:33" x14ac:dyDescent="0.2">
      <c r="A5" s="87" t="s">
        <v>16</v>
      </c>
      <c r="B5" s="96">
        <v>0</v>
      </c>
      <c r="C5" s="85"/>
      <c r="D5" s="85" t="s">
        <v>311</v>
      </c>
      <c r="E5" s="96">
        <v>0</v>
      </c>
      <c r="F5" s="454"/>
      <c r="G5" s="453"/>
      <c r="H5" s="453"/>
      <c r="I5" s="453"/>
      <c r="J5" s="453"/>
      <c r="K5" s="453"/>
      <c r="L5" s="453"/>
      <c r="M5" s="453"/>
      <c r="N5" s="453"/>
      <c r="O5" s="453"/>
      <c r="P5" s="453"/>
      <c r="Q5" s="453"/>
      <c r="R5" s="453"/>
      <c r="S5" s="453"/>
      <c r="T5" s="453"/>
      <c r="U5" s="453"/>
      <c r="V5" s="453"/>
      <c r="W5" s="453"/>
      <c r="X5" s="453"/>
      <c r="Y5" s="453"/>
      <c r="Z5" s="453"/>
      <c r="AA5" s="453"/>
      <c r="AB5" s="453"/>
      <c r="AC5" s="453"/>
      <c r="AD5" s="453"/>
      <c r="AE5" s="453"/>
      <c r="AF5" s="453"/>
      <c r="AG5" s="453"/>
    </row>
    <row r="6" spans="1:33" x14ac:dyDescent="0.2">
      <c r="A6" s="87" t="s">
        <v>291</v>
      </c>
      <c r="B6" s="96">
        <v>0</v>
      </c>
      <c r="C6" s="85"/>
      <c r="D6" s="85" t="s">
        <v>312</v>
      </c>
      <c r="E6" s="96">
        <v>0</v>
      </c>
      <c r="F6" s="454"/>
      <c r="G6" s="453"/>
      <c r="H6" s="453"/>
      <c r="I6" s="453"/>
      <c r="J6" s="453"/>
      <c r="K6" s="453"/>
      <c r="L6" s="453"/>
      <c r="M6" s="453"/>
      <c r="N6" s="453"/>
      <c r="O6" s="453"/>
      <c r="P6" s="453"/>
      <c r="Q6" s="453"/>
      <c r="R6" s="453"/>
      <c r="S6" s="453"/>
      <c r="T6" s="453"/>
      <c r="U6" s="453"/>
      <c r="V6" s="453"/>
      <c r="W6" s="453"/>
      <c r="X6" s="453"/>
      <c r="Y6" s="453"/>
      <c r="Z6" s="453"/>
      <c r="AA6" s="453"/>
      <c r="AB6" s="453"/>
      <c r="AC6" s="453"/>
      <c r="AD6" s="453"/>
      <c r="AE6" s="453"/>
      <c r="AF6" s="453"/>
      <c r="AG6" s="453"/>
    </row>
    <row r="7" spans="1:33" x14ac:dyDescent="0.2">
      <c r="A7" s="87" t="s">
        <v>292</v>
      </c>
      <c r="B7" s="96">
        <v>0</v>
      </c>
      <c r="C7" s="85"/>
      <c r="D7" s="85" t="s">
        <v>313</v>
      </c>
      <c r="E7" s="96">
        <v>0</v>
      </c>
      <c r="F7" s="454"/>
      <c r="G7" s="453"/>
      <c r="H7" s="453"/>
      <c r="I7" s="453"/>
      <c r="J7" s="453"/>
      <c r="K7" s="453"/>
      <c r="L7" s="453"/>
      <c r="M7" s="453"/>
      <c r="N7" s="453"/>
      <c r="O7" s="453"/>
      <c r="P7" s="453"/>
      <c r="Q7" s="453"/>
      <c r="R7" s="453"/>
      <c r="S7" s="453"/>
      <c r="T7" s="453"/>
      <c r="U7" s="453"/>
      <c r="V7" s="453"/>
      <c r="W7" s="453"/>
      <c r="X7" s="453"/>
      <c r="Y7" s="453"/>
      <c r="Z7" s="453"/>
      <c r="AA7" s="453"/>
      <c r="AB7" s="453"/>
      <c r="AC7" s="453"/>
      <c r="AD7" s="453"/>
      <c r="AE7" s="453"/>
      <c r="AF7" s="453"/>
      <c r="AG7" s="453"/>
    </row>
    <row r="8" spans="1:33" x14ac:dyDescent="0.2">
      <c r="A8" s="87" t="s">
        <v>257</v>
      </c>
      <c r="B8" s="96">
        <v>0</v>
      </c>
      <c r="C8" s="85"/>
      <c r="D8" s="85" t="s">
        <v>314</v>
      </c>
      <c r="E8" s="96">
        <v>0</v>
      </c>
      <c r="F8" s="454"/>
      <c r="G8" s="453"/>
      <c r="H8" s="453"/>
      <c r="I8" s="453"/>
      <c r="J8" s="453"/>
      <c r="K8" s="453"/>
      <c r="L8" s="453"/>
      <c r="M8" s="453"/>
      <c r="N8" s="453"/>
      <c r="O8" s="453"/>
      <c r="P8" s="453"/>
      <c r="Q8" s="453"/>
      <c r="R8" s="453"/>
      <c r="S8" s="453"/>
      <c r="T8" s="453"/>
      <c r="U8" s="453"/>
      <c r="V8" s="453"/>
      <c r="W8" s="453"/>
      <c r="X8" s="453"/>
      <c r="Y8" s="453"/>
      <c r="Z8" s="453"/>
      <c r="AA8" s="453"/>
      <c r="AB8" s="453"/>
      <c r="AC8" s="453"/>
      <c r="AD8" s="453"/>
      <c r="AE8" s="453"/>
      <c r="AF8" s="453"/>
      <c r="AG8" s="453"/>
    </row>
    <row r="9" spans="1:33" x14ac:dyDescent="0.2">
      <c r="A9" s="87" t="s">
        <v>297</v>
      </c>
      <c r="B9" s="96">
        <v>0</v>
      </c>
      <c r="C9" s="85"/>
      <c r="D9" s="85" t="s">
        <v>315</v>
      </c>
      <c r="E9" s="96">
        <v>0</v>
      </c>
      <c r="F9" s="454"/>
      <c r="G9" s="453"/>
      <c r="H9" s="453"/>
      <c r="I9" s="453"/>
      <c r="J9" s="453"/>
      <c r="K9" s="453"/>
      <c r="L9" s="453"/>
      <c r="M9" s="453"/>
      <c r="N9" s="453"/>
      <c r="O9" s="453"/>
      <c r="P9" s="453"/>
      <c r="Q9" s="453"/>
      <c r="R9" s="453"/>
      <c r="S9" s="453"/>
      <c r="T9" s="453"/>
      <c r="U9" s="453"/>
      <c r="V9" s="453"/>
      <c r="W9" s="453"/>
      <c r="X9" s="453"/>
      <c r="Y9" s="453"/>
      <c r="Z9" s="453"/>
      <c r="AA9" s="453"/>
      <c r="AB9" s="453"/>
      <c r="AC9" s="453"/>
      <c r="AD9" s="453"/>
      <c r="AE9" s="453"/>
      <c r="AF9" s="453"/>
      <c r="AG9" s="453"/>
    </row>
    <row r="10" spans="1:33" ht="17.25" thickBot="1" x14ac:dyDescent="0.25">
      <c r="A10" s="87" t="s">
        <v>293</v>
      </c>
      <c r="B10" s="96">
        <v>0</v>
      </c>
      <c r="C10" s="85"/>
      <c r="D10" s="85" t="s">
        <v>316</v>
      </c>
      <c r="E10" s="96">
        <v>0</v>
      </c>
      <c r="F10" s="454"/>
      <c r="G10" s="453"/>
      <c r="H10" s="453"/>
      <c r="I10" s="453"/>
      <c r="J10" s="453"/>
      <c r="K10" s="453"/>
      <c r="L10" s="453"/>
      <c r="M10" s="453"/>
      <c r="N10" s="453"/>
      <c r="O10" s="453"/>
      <c r="P10" s="453"/>
      <c r="Q10" s="453"/>
      <c r="R10" s="453"/>
      <c r="S10" s="453"/>
      <c r="T10" s="453"/>
      <c r="U10" s="453"/>
      <c r="V10" s="453"/>
      <c r="W10" s="453"/>
      <c r="X10" s="453"/>
      <c r="Y10" s="453"/>
      <c r="Z10" s="453"/>
      <c r="AA10" s="453"/>
      <c r="AB10" s="453"/>
      <c r="AC10" s="453"/>
      <c r="AD10" s="453"/>
      <c r="AE10" s="453"/>
      <c r="AF10" s="453"/>
      <c r="AG10" s="453"/>
    </row>
    <row r="11" spans="1:33" ht="17.25" thickBot="1" x14ac:dyDescent="0.3">
      <c r="A11" s="12" t="s">
        <v>272</v>
      </c>
      <c r="B11" s="97">
        <f>SUM(B5:B10)</f>
        <v>0</v>
      </c>
      <c r="C11" s="85"/>
      <c r="D11" s="85" t="s">
        <v>317</v>
      </c>
      <c r="E11" s="96">
        <v>0</v>
      </c>
      <c r="F11" s="454"/>
      <c r="G11" s="453"/>
      <c r="H11" s="453"/>
      <c r="I11" s="453"/>
      <c r="J11" s="453"/>
      <c r="K11" s="453"/>
      <c r="L11" s="453"/>
      <c r="M11" s="453"/>
      <c r="N11" s="453"/>
      <c r="O11" s="453"/>
      <c r="P11" s="453"/>
      <c r="Q11" s="453"/>
      <c r="R11" s="453"/>
      <c r="S11" s="453"/>
      <c r="T11" s="453"/>
      <c r="U11" s="453"/>
      <c r="V11" s="453"/>
      <c r="W11" s="453"/>
      <c r="X11" s="453"/>
      <c r="Y11" s="453"/>
      <c r="Z11" s="453"/>
      <c r="AA11" s="453"/>
      <c r="AB11" s="453"/>
      <c r="AC11" s="453"/>
      <c r="AD11" s="453"/>
      <c r="AE11" s="453"/>
      <c r="AF11" s="453"/>
      <c r="AG11" s="453"/>
    </row>
    <row r="12" spans="1:33" x14ac:dyDescent="0.2">
      <c r="A12" s="87"/>
      <c r="B12" s="88"/>
      <c r="C12" s="85"/>
      <c r="D12" s="85" t="s">
        <v>318</v>
      </c>
      <c r="E12" s="96">
        <v>0</v>
      </c>
      <c r="F12" s="454"/>
      <c r="G12" s="453"/>
      <c r="H12" s="453"/>
      <c r="I12" s="453"/>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row>
    <row r="13" spans="1:33" x14ac:dyDescent="0.25">
      <c r="A13" s="12" t="s">
        <v>302</v>
      </c>
      <c r="B13" s="89"/>
      <c r="C13" s="85"/>
      <c r="D13" s="85" t="s">
        <v>19</v>
      </c>
      <c r="E13" s="96">
        <v>0</v>
      </c>
      <c r="F13" s="454"/>
      <c r="G13" s="453"/>
      <c r="H13" s="453"/>
      <c r="I13" s="453"/>
      <c r="J13" s="453"/>
      <c r="K13" s="453"/>
      <c r="L13" s="453"/>
      <c r="M13" s="453"/>
      <c r="N13" s="453"/>
      <c r="O13" s="453"/>
      <c r="P13" s="453"/>
      <c r="Q13" s="453"/>
      <c r="R13" s="453"/>
      <c r="S13" s="453"/>
      <c r="T13" s="453"/>
      <c r="U13" s="453"/>
      <c r="V13" s="453"/>
      <c r="W13" s="453"/>
      <c r="X13" s="453"/>
      <c r="Y13" s="453"/>
      <c r="Z13" s="453"/>
      <c r="AA13" s="453"/>
      <c r="AB13" s="453"/>
      <c r="AC13" s="453"/>
      <c r="AD13" s="453"/>
      <c r="AE13" s="453"/>
      <c r="AF13" s="453"/>
      <c r="AG13" s="453"/>
    </row>
    <row r="14" spans="1:33" x14ac:dyDescent="0.2">
      <c r="A14" s="87" t="s">
        <v>303</v>
      </c>
      <c r="B14" s="96">
        <v>0</v>
      </c>
      <c r="C14" s="85"/>
      <c r="D14" s="85" t="s">
        <v>319</v>
      </c>
      <c r="E14" s="96">
        <v>0</v>
      </c>
      <c r="F14" s="454"/>
      <c r="G14" s="453"/>
      <c r="H14" s="453"/>
      <c r="I14" s="453"/>
      <c r="J14" s="453"/>
      <c r="K14" s="453"/>
      <c r="L14" s="453"/>
      <c r="M14" s="453"/>
      <c r="N14" s="453"/>
      <c r="O14" s="453"/>
      <c r="P14" s="453"/>
      <c r="Q14" s="453"/>
      <c r="R14" s="453"/>
      <c r="S14" s="453"/>
      <c r="T14" s="453"/>
      <c r="U14" s="453"/>
      <c r="V14" s="453"/>
      <c r="W14" s="453"/>
      <c r="X14" s="453"/>
      <c r="Y14" s="453"/>
      <c r="Z14" s="453"/>
      <c r="AA14" s="453"/>
      <c r="AB14" s="453"/>
      <c r="AC14" s="453"/>
      <c r="AD14" s="453"/>
      <c r="AE14" s="453"/>
      <c r="AF14" s="453"/>
      <c r="AG14" s="453"/>
    </row>
    <row r="15" spans="1:33" x14ac:dyDescent="0.2">
      <c r="A15" s="87" t="s">
        <v>304</v>
      </c>
      <c r="B15" s="96">
        <v>0</v>
      </c>
      <c r="C15" s="85"/>
      <c r="D15" s="85" t="s">
        <v>320</v>
      </c>
      <c r="E15" s="96">
        <v>0</v>
      </c>
      <c r="F15" s="454"/>
      <c r="G15" s="453"/>
      <c r="H15" s="453"/>
      <c r="I15" s="453"/>
      <c r="J15" s="453"/>
      <c r="K15" s="453"/>
      <c r="L15" s="453"/>
      <c r="M15" s="453"/>
      <c r="N15" s="453"/>
      <c r="O15" s="453"/>
      <c r="P15" s="453"/>
      <c r="Q15" s="453"/>
      <c r="R15" s="453"/>
      <c r="S15" s="453"/>
      <c r="T15" s="453"/>
      <c r="U15" s="453"/>
      <c r="V15" s="453"/>
      <c r="W15" s="453"/>
      <c r="X15" s="453"/>
      <c r="Y15" s="453"/>
      <c r="Z15" s="453"/>
      <c r="AA15" s="453"/>
      <c r="AB15" s="453"/>
      <c r="AC15" s="453"/>
      <c r="AD15" s="453"/>
      <c r="AE15" s="453"/>
      <c r="AF15" s="453"/>
      <c r="AG15" s="453"/>
    </row>
    <row r="16" spans="1:33" ht="17.25" thickBot="1" x14ac:dyDescent="0.25">
      <c r="A16" s="87" t="s">
        <v>301</v>
      </c>
      <c r="B16" s="96">
        <v>0</v>
      </c>
      <c r="C16" s="85"/>
      <c r="D16" s="85" t="s">
        <v>321</v>
      </c>
      <c r="E16" s="96">
        <v>0</v>
      </c>
      <c r="F16" s="454"/>
      <c r="G16" s="453"/>
      <c r="H16" s="453"/>
      <c r="I16" s="453"/>
      <c r="J16" s="453"/>
      <c r="K16" s="453"/>
      <c r="L16" s="453"/>
      <c r="M16" s="453"/>
      <c r="N16" s="453"/>
      <c r="O16" s="453"/>
      <c r="P16" s="453"/>
      <c r="Q16" s="453"/>
      <c r="R16" s="453"/>
      <c r="S16" s="453"/>
      <c r="T16" s="453"/>
      <c r="U16" s="453"/>
      <c r="V16" s="453"/>
      <c r="W16" s="453"/>
      <c r="X16" s="453"/>
      <c r="Y16" s="453"/>
      <c r="Z16" s="453"/>
      <c r="AA16" s="453"/>
      <c r="AB16" s="453"/>
      <c r="AC16" s="453"/>
      <c r="AD16" s="453"/>
      <c r="AE16" s="453"/>
      <c r="AF16" s="453"/>
      <c r="AG16" s="453"/>
    </row>
    <row r="17" spans="1:33" ht="17.25" thickBot="1" x14ac:dyDescent="0.3">
      <c r="A17" s="12" t="s">
        <v>296</v>
      </c>
      <c r="B17" s="97">
        <f>SUM(B14:B16)</f>
        <v>0</v>
      </c>
      <c r="C17" s="85"/>
      <c r="D17" s="85" t="s">
        <v>321</v>
      </c>
      <c r="E17" s="96">
        <v>0</v>
      </c>
      <c r="F17" s="454"/>
      <c r="G17" s="453"/>
      <c r="H17" s="453"/>
      <c r="I17" s="453"/>
      <c r="J17" s="453"/>
      <c r="K17" s="453"/>
      <c r="L17" s="453"/>
      <c r="M17" s="453"/>
      <c r="N17" s="453"/>
      <c r="O17" s="453"/>
      <c r="P17" s="453"/>
      <c r="Q17" s="453"/>
      <c r="R17" s="453"/>
      <c r="S17" s="453"/>
      <c r="T17" s="453"/>
      <c r="U17" s="453"/>
      <c r="V17" s="453"/>
      <c r="W17" s="453"/>
      <c r="X17" s="453"/>
      <c r="Y17" s="453"/>
      <c r="Z17" s="453"/>
      <c r="AA17" s="453"/>
      <c r="AB17" s="453"/>
      <c r="AC17" s="453"/>
      <c r="AD17" s="453"/>
      <c r="AE17" s="453"/>
      <c r="AF17" s="453"/>
      <c r="AG17" s="453"/>
    </row>
    <row r="18" spans="1:33" ht="17.25" thickBot="1" x14ac:dyDescent="0.3">
      <c r="A18" s="87"/>
      <c r="B18" s="88"/>
      <c r="C18" s="85"/>
      <c r="D18" s="13" t="s">
        <v>322</v>
      </c>
      <c r="E18" s="97">
        <f>SUM(E5:E17)</f>
        <v>0</v>
      </c>
      <c r="F18" s="454"/>
      <c r="G18" s="453"/>
      <c r="H18" s="453"/>
      <c r="I18" s="453"/>
      <c r="J18" s="453"/>
      <c r="K18" s="453"/>
      <c r="L18" s="453"/>
      <c r="M18" s="453"/>
      <c r="N18" s="453"/>
      <c r="O18" s="453"/>
      <c r="P18" s="453"/>
      <c r="Q18" s="453"/>
      <c r="R18" s="453"/>
      <c r="S18" s="453"/>
      <c r="T18" s="453"/>
      <c r="U18" s="453"/>
      <c r="V18" s="453"/>
      <c r="W18" s="453"/>
      <c r="X18" s="453"/>
      <c r="Y18" s="453"/>
      <c r="Z18" s="453"/>
      <c r="AA18" s="453"/>
      <c r="AB18" s="453"/>
      <c r="AC18" s="453"/>
      <c r="AD18" s="453"/>
      <c r="AE18" s="453"/>
      <c r="AF18" s="453"/>
      <c r="AG18" s="453"/>
    </row>
    <row r="19" spans="1:33" x14ac:dyDescent="0.25">
      <c r="A19" s="12" t="s">
        <v>305</v>
      </c>
      <c r="B19" s="89"/>
      <c r="C19" s="85"/>
      <c r="D19" s="85"/>
      <c r="E19" s="184"/>
      <c r="F19" s="453"/>
      <c r="G19" s="453"/>
      <c r="H19" s="453"/>
      <c r="I19" s="453"/>
      <c r="J19" s="453"/>
      <c r="K19" s="453"/>
      <c r="L19" s="453"/>
      <c r="M19" s="453"/>
      <c r="N19" s="453"/>
      <c r="O19" s="453"/>
      <c r="P19" s="453"/>
      <c r="Q19" s="453"/>
      <c r="R19" s="453"/>
      <c r="S19" s="453"/>
      <c r="T19" s="453"/>
      <c r="U19" s="453"/>
      <c r="V19" s="453"/>
      <c r="W19" s="453"/>
      <c r="X19" s="453"/>
      <c r="Y19" s="453"/>
      <c r="Z19" s="453"/>
      <c r="AA19" s="453"/>
      <c r="AB19" s="453"/>
      <c r="AC19" s="453"/>
      <c r="AD19" s="453"/>
      <c r="AE19" s="453"/>
      <c r="AF19" s="453"/>
      <c r="AG19" s="453"/>
    </row>
    <row r="20" spans="1:33" x14ac:dyDescent="0.25">
      <c r="A20" s="87" t="s">
        <v>17</v>
      </c>
      <c r="B20" s="96">
        <v>0</v>
      </c>
      <c r="C20" s="85"/>
      <c r="D20" s="13" t="s">
        <v>323</v>
      </c>
      <c r="E20" s="184"/>
      <c r="F20" s="453"/>
      <c r="G20" s="453"/>
      <c r="H20" s="453"/>
      <c r="I20" s="453"/>
      <c r="J20" s="453"/>
      <c r="K20" s="453"/>
      <c r="L20" s="453"/>
      <c r="M20" s="453"/>
      <c r="N20" s="453"/>
      <c r="O20" s="453"/>
      <c r="P20" s="453"/>
      <c r="Q20" s="453"/>
      <c r="R20" s="453"/>
      <c r="S20" s="453"/>
      <c r="T20" s="453"/>
      <c r="U20" s="453"/>
      <c r="V20" s="453"/>
      <c r="W20" s="453"/>
      <c r="X20" s="453"/>
      <c r="Y20" s="453"/>
      <c r="Z20" s="453"/>
      <c r="AA20" s="453"/>
      <c r="AB20" s="453"/>
      <c r="AC20" s="453"/>
      <c r="AD20" s="453"/>
      <c r="AE20" s="453"/>
      <c r="AF20" s="453"/>
      <c r="AG20" s="453"/>
    </row>
    <row r="21" spans="1:33" x14ac:dyDescent="0.2">
      <c r="A21" s="87" t="s">
        <v>18</v>
      </c>
      <c r="B21" s="96">
        <v>0</v>
      </c>
      <c r="C21" s="85"/>
      <c r="D21" s="293" t="s">
        <v>324</v>
      </c>
      <c r="E21" s="96">
        <v>0</v>
      </c>
      <c r="F21" s="453"/>
      <c r="G21" s="453"/>
      <c r="H21" s="453"/>
      <c r="I21" s="453"/>
      <c r="J21" s="453"/>
      <c r="K21" s="453"/>
      <c r="L21" s="453"/>
      <c r="M21" s="453"/>
      <c r="N21" s="453"/>
      <c r="O21" s="453"/>
      <c r="P21" s="453"/>
      <c r="Q21" s="453"/>
      <c r="R21" s="453"/>
      <c r="S21" s="453"/>
      <c r="T21" s="453"/>
      <c r="U21" s="453"/>
      <c r="V21" s="453"/>
      <c r="W21" s="453"/>
      <c r="X21" s="453"/>
      <c r="Y21" s="453"/>
      <c r="Z21" s="453"/>
      <c r="AA21" s="453"/>
      <c r="AB21" s="453"/>
      <c r="AC21" s="453"/>
      <c r="AD21" s="453"/>
      <c r="AE21" s="453"/>
      <c r="AF21" s="453"/>
      <c r="AG21" s="453"/>
    </row>
    <row r="22" spans="1:33" x14ac:dyDescent="0.2">
      <c r="A22" s="87" t="s">
        <v>299</v>
      </c>
      <c r="B22" s="96">
        <v>0</v>
      </c>
      <c r="C22" s="85"/>
      <c r="D22" s="85" t="s">
        <v>325</v>
      </c>
      <c r="E22" s="290">
        <v>0</v>
      </c>
      <c r="F22" s="454"/>
      <c r="G22" s="453"/>
      <c r="H22" s="453"/>
      <c r="I22" s="453"/>
      <c r="J22" s="453"/>
      <c r="K22" s="453"/>
      <c r="L22" s="453"/>
      <c r="M22" s="453"/>
      <c r="N22" s="453"/>
      <c r="O22" s="453"/>
      <c r="P22" s="453"/>
      <c r="Q22" s="453"/>
      <c r="R22" s="453"/>
      <c r="S22" s="453"/>
      <c r="T22" s="453"/>
      <c r="U22" s="453"/>
      <c r="V22" s="453"/>
      <c r="W22" s="453"/>
      <c r="X22" s="453"/>
      <c r="Y22" s="453"/>
      <c r="Z22" s="453"/>
      <c r="AA22" s="453"/>
      <c r="AB22" s="453"/>
      <c r="AC22" s="453"/>
      <c r="AD22" s="453"/>
      <c r="AE22" s="453"/>
      <c r="AF22" s="453"/>
      <c r="AG22" s="453"/>
    </row>
    <row r="23" spans="1:33" x14ac:dyDescent="0.2">
      <c r="A23" s="87" t="s">
        <v>300</v>
      </c>
      <c r="B23" s="96">
        <v>0</v>
      </c>
      <c r="C23" s="85"/>
      <c r="D23" s="85" t="s">
        <v>326</v>
      </c>
      <c r="E23" s="96">
        <v>0</v>
      </c>
      <c r="F23" s="454"/>
      <c r="G23" s="453"/>
      <c r="H23" s="453"/>
      <c r="I23" s="453"/>
      <c r="J23" s="453"/>
      <c r="K23" s="453"/>
      <c r="L23" s="453"/>
      <c r="M23" s="453"/>
      <c r="N23" s="453"/>
      <c r="O23" s="453"/>
      <c r="P23" s="453"/>
      <c r="Q23" s="453"/>
      <c r="R23" s="453"/>
      <c r="S23" s="453"/>
      <c r="T23" s="453"/>
      <c r="U23" s="453"/>
      <c r="V23" s="453"/>
      <c r="W23" s="453"/>
      <c r="X23" s="453"/>
      <c r="Y23" s="453"/>
      <c r="Z23" s="453"/>
      <c r="AA23" s="453"/>
      <c r="AB23" s="453"/>
      <c r="AC23" s="453"/>
      <c r="AD23" s="453"/>
      <c r="AE23" s="453"/>
      <c r="AF23" s="453"/>
      <c r="AG23" s="453"/>
    </row>
    <row r="24" spans="1:33" ht="17.25" thickBot="1" x14ac:dyDescent="0.25">
      <c r="A24" s="87" t="s">
        <v>301</v>
      </c>
      <c r="B24" s="96">
        <v>0</v>
      </c>
      <c r="C24" s="85"/>
      <c r="D24" s="85" t="s">
        <v>327</v>
      </c>
      <c r="E24" s="96">
        <v>0</v>
      </c>
      <c r="F24" s="454"/>
      <c r="G24" s="453"/>
      <c r="H24" s="453"/>
      <c r="I24" s="453"/>
      <c r="J24" s="453"/>
      <c r="K24" s="453"/>
      <c r="L24" s="453"/>
      <c r="M24" s="453"/>
      <c r="N24" s="453"/>
      <c r="O24" s="453"/>
      <c r="P24" s="453"/>
      <c r="Q24" s="453"/>
      <c r="R24" s="453"/>
      <c r="S24" s="453"/>
      <c r="T24" s="453"/>
      <c r="U24" s="453"/>
      <c r="V24" s="453"/>
      <c r="W24" s="453"/>
      <c r="X24" s="453"/>
      <c r="Y24" s="453"/>
      <c r="Z24" s="453"/>
      <c r="AA24" s="453"/>
      <c r="AB24" s="453"/>
      <c r="AC24" s="453"/>
      <c r="AD24" s="453"/>
      <c r="AE24" s="453"/>
      <c r="AF24" s="453"/>
      <c r="AG24" s="453"/>
    </row>
    <row r="25" spans="1:33" ht="17.25" thickBot="1" x14ac:dyDescent="0.3">
      <c r="A25" s="12" t="s">
        <v>266</v>
      </c>
      <c r="B25" s="97">
        <f>SUM(B20:B24)</f>
        <v>0</v>
      </c>
      <c r="C25" s="85"/>
      <c r="D25" s="85" t="s">
        <v>328</v>
      </c>
      <c r="E25" s="96">
        <v>0</v>
      </c>
      <c r="F25" s="454"/>
      <c r="G25" s="453"/>
      <c r="H25" s="453"/>
      <c r="I25" s="453"/>
      <c r="J25" s="453"/>
      <c r="K25" s="453"/>
      <c r="L25" s="453"/>
      <c r="M25" s="453"/>
      <c r="N25" s="453"/>
      <c r="O25" s="453"/>
      <c r="P25" s="453"/>
      <c r="Q25" s="453"/>
      <c r="R25" s="453"/>
      <c r="S25" s="453"/>
      <c r="T25" s="453"/>
      <c r="U25" s="453"/>
      <c r="V25" s="453"/>
      <c r="W25" s="453"/>
      <c r="X25" s="453"/>
      <c r="Y25" s="453"/>
      <c r="Z25" s="453"/>
      <c r="AA25" s="453"/>
      <c r="AB25" s="453"/>
      <c r="AC25" s="453"/>
      <c r="AD25" s="453"/>
      <c r="AE25" s="453"/>
      <c r="AF25" s="453"/>
      <c r="AG25" s="453"/>
    </row>
    <row r="26" spans="1:33" x14ac:dyDescent="0.2">
      <c r="A26" s="87"/>
      <c r="B26" s="88"/>
      <c r="C26" s="85"/>
      <c r="D26" s="85" t="s">
        <v>329</v>
      </c>
      <c r="E26" s="96">
        <v>0</v>
      </c>
      <c r="F26" s="454"/>
      <c r="G26" s="453"/>
      <c r="H26" s="453"/>
      <c r="I26" s="453"/>
      <c r="J26" s="453"/>
      <c r="K26" s="453"/>
      <c r="L26" s="453"/>
      <c r="M26" s="453"/>
      <c r="N26" s="453"/>
      <c r="O26" s="453"/>
      <c r="P26" s="453"/>
      <c r="Q26" s="453"/>
      <c r="R26" s="453"/>
      <c r="S26" s="453"/>
      <c r="T26" s="453"/>
      <c r="U26" s="453"/>
      <c r="V26" s="453"/>
      <c r="W26" s="453"/>
      <c r="X26" s="453"/>
      <c r="Y26" s="453"/>
      <c r="Z26" s="453"/>
      <c r="AA26" s="453"/>
      <c r="AB26" s="453"/>
      <c r="AC26" s="453"/>
      <c r="AD26" s="453"/>
      <c r="AE26" s="453"/>
      <c r="AF26" s="453"/>
      <c r="AG26" s="453"/>
    </row>
    <row r="27" spans="1:33" x14ac:dyDescent="0.25">
      <c r="A27" s="12" t="s">
        <v>295</v>
      </c>
      <c r="B27" s="89"/>
      <c r="C27" s="85"/>
      <c r="D27" s="85" t="s">
        <v>20</v>
      </c>
      <c r="E27" s="96">
        <v>0</v>
      </c>
      <c r="F27" s="454"/>
      <c r="G27" s="453"/>
      <c r="H27" s="453"/>
      <c r="I27" s="453"/>
      <c r="J27" s="453"/>
      <c r="K27" s="453"/>
      <c r="L27" s="453"/>
      <c r="M27" s="453"/>
      <c r="N27" s="453"/>
      <c r="O27" s="453"/>
      <c r="P27" s="453"/>
      <c r="Q27" s="453"/>
      <c r="R27" s="453"/>
      <c r="S27" s="453"/>
      <c r="T27" s="453"/>
      <c r="U27" s="453"/>
      <c r="V27" s="453"/>
      <c r="W27" s="453"/>
      <c r="X27" s="453"/>
      <c r="Y27" s="453"/>
      <c r="Z27" s="453"/>
      <c r="AA27" s="453"/>
      <c r="AB27" s="453"/>
      <c r="AC27" s="453"/>
      <c r="AD27" s="453"/>
      <c r="AE27" s="453"/>
      <c r="AF27" s="453"/>
      <c r="AG27" s="453"/>
    </row>
    <row r="28" spans="1:33" x14ac:dyDescent="0.2">
      <c r="A28" s="87" t="s">
        <v>306</v>
      </c>
      <c r="B28" s="96">
        <v>0</v>
      </c>
      <c r="C28" s="85"/>
      <c r="D28" s="85" t="s">
        <v>21</v>
      </c>
      <c r="E28" s="96">
        <v>0</v>
      </c>
      <c r="F28" s="454"/>
      <c r="G28" s="453"/>
      <c r="H28" s="453"/>
      <c r="I28" s="453"/>
      <c r="J28" s="453"/>
      <c r="K28" s="453"/>
      <c r="L28" s="453"/>
      <c r="M28" s="453"/>
      <c r="N28" s="453"/>
      <c r="O28" s="453"/>
      <c r="P28" s="453"/>
      <c r="Q28" s="453"/>
      <c r="R28" s="453"/>
      <c r="S28" s="453"/>
      <c r="T28" s="453"/>
      <c r="U28" s="453"/>
      <c r="V28" s="453"/>
      <c r="W28" s="453"/>
      <c r="X28" s="453"/>
      <c r="Y28" s="453"/>
      <c r="Z28" s="453"/>
      <c r="AA28" s="453"/>
      <c r="AB28" s="453"/>
      <c r="AC28" s="453"/>
      <c r="AD28" s="453"/>
      <c r="AE28" s="453"/>
      <c r="AF28" s="453"/>
      <c r="AG28" s="453"/>
    </row>
    <row r="29" spans="1:33" ht="17.25" thickBot="1" x14ac:dyDescent="0.25">
      <c r="A29" s="87" t="s">
        <v>306</v>
      </c>
      <c r="B29" s="96">
        <v>0</v>
      </c>
      <c r="C29" s="85"/>
      <c r="D29" s="85" t="s">
        <v>21</v>
      </c>
      <c r="E29" s="96">
        <v>0</v>
      </c>
      <c r="F29" s="454"/>
      <c r="G29" s="453"/>
      <c r="H29" s="453"/>
      <c r="I29" s="453"/>
      <c r="J29" s="453"/>
      <c r="K29" s="453"/>
      <c r="L29" s="453"/>
      <c r="M29" s="453"/>
      <c r="N29" s="453"/>
      <c r="O29" s="453"/>
      <c r="P29" s="453"/>
      <c r="Q29" s="453"/>
      <c r="R29" s="453"/>
      <c r="S29" s="453"/>
      <c r="T29" s="453"/>
      <c r="U29" s="453"/>
      <c r="V29" s="453"/>
      <c r="W29" s="453"/>
      <c r="X29" s="453"/>
      <c r="Y29" s="453"/>
      <c r="Z29" s="453"/>
      <c r="AA29" s="453"/>
      <c r="AB29" s="453"/>
      <c r="AC29" s="453"/>
      <c r="AD29" s="453"/>
      <c r="AE29" s="453"/>
      <c r="AF29" s="453"/>
      <c r="AG29" s="453"/>
    </row>
    <row r="30" spans="1:33" ht="17.25" thickBot="1" x14ac:dyDescent="0.3">
      <c r="A30" s="87" t="s">
        <v>307</v>
      </c>
      <c r="B30" s="96">
        <v>0</v>
      </c>
      <c r="C30" s="85"/>
      <c r="D30" s="13" t="s">
        <v>267</v>
      </c>
      <c r="E30" s="97">
        <f>SUM(E21:E29)</f>
        <v>0</v>
      </c>
      <c r="F30" s="454"/>
      <c r="G30" s="453"/>
      <c r="H30" s="453"/>
      <c r="I30" s="453"/>
      <c r="J30" s="453"/>
      <c r="K30" s="453"/>
      <c r="L30" s="453"/>
      <c r="M30" s="453"/>
      <c r="N30" s="453"/>
      <c r="O30" s="453"/>
      <c r="P30" s="453"/>
      <c r="Q30" s="453"/>
      <c r="R30" s="453"/>
      <c r="S30" s="453"/>
      <c r="T30" s="453"/>
      <c r="U30" s="453"/>
      <c r="V30" s="453"/>
      <c r="W30" s="453"/>
      <c r="X30" s="453"/>
      <c r="Y30" s="453"/>
      <c r="Z30" s="453"/>
      <c r="AA30" s="453"/>
      <c r="AB30" s="453"/>
      <c r="AC30" s="453"/>
      <c r="AD30" s="453"/>
      <c r="AE30" s="453"/>
      <c r="AF30" s="453"/>
      <c r="AG30" s="453"/>
    </row>
    <row r="31" spans="1:33" ht="17.25" thickBot="1" x14ac:dyDescent="0.25">
      <c r="A31" s="87" t="s">
        <v>308</v>
      </c>
      <c r="B31" s="96">
        <v>0</v>
      </c>
      <c r="C31" s="85"/>
      <c r="D31" s="85"/>
      <c r="E31" s="90"/>
      <c r="F31" s="453"/>
      <c r="G31" s="453"/>
      <c r="H31" s="453"/>
      <c r="I31" s="453"/>
      <c r="J31" s="453"/>
      <c r="K31" s="453"/>
      <c r="L31" s="453"/>
      <c r="M31" s="453"/>
      <c r="N31" s="453"/>
      <c r="O31" s="453"/>
      <c r="P31" s="453"/>
      <c r="Q31" s="453"/>
      <c r="R31" s="453"/>
      <c r="S31" s="453"/>
      <c r="T31" s="453"/>
      <c r="U31" s="453"/>
      <c r="V31" s="453"/>
      <c r="W31" s="453"/>
      <c r="X31" s="453"/>
      <c r="Y31" s="453"/>
      <c r="Z31" s="453"/>
      <c r="AA31" s="453"/>
      <c r="AB31" s="453"/>
      <c r="AC31" s="453"/>
      <c r="AD31" s="453"/>
      <c r="AE31" s="453"/>
      <c r="AF31" s="453"/>
      <c r="AG31" s="453"/>
    </row>
    <row r="32" spans="1:33" ht="17.25" thickBot="1" x14ac:dyDescent="0.3">
      <c r="A32" s="87" t="s">
        <v>309</v>
      </c>
      <c r="B32" s="96">
        <v>0</v>
      </c>
      <c r="C32" s="85"/>
      <c r="D32" s="13" t="s">
        <v>173</v>
      </c>
      <c r="E32" s="97">
        <f>E18+E30</f>
        <v>0</v>
      </c>
      <c r="F32" s="454"/>
      <c r="G32" s="453"/>
      <c r="H32" s="453"/>
      <c r="I32" s="453"/>
      <c r="J32" s="453"/>
      <c r="K32" s="453"/>
      <c r="L32" s="453"/>
      <c r="M32" s="453"/>
      <c r="N32" s="453"/>
      <c r="O32" s="453"/>
      <c r="P32" s="453"/>
      <c r="Q32" s="453"/>
      <c r="R32" s="453"/>
      <c r="S32" s="453"/>
      <c r="T32" s="453"/>
      <c r="U32" s="453"/>
      <c r="V32" s="453"/>
      <c r="W32" s="453"/>
      <c r="X32" s="453"/>
      <c r="Y32" s="453"/>
      <c r="Z32" s="453"/>
      <c r="AA32" s="453"/>
      <c r="AB32" s="453"/>
      <c r="AC32" s="453"/>
      <c r="AD32" s="453"/>
      <c r="AE32" s="453"/>
      <c r="AF32" s="453"/>
      <c r="AG32" s="453"/>
    </row>
    <row r="33" spans="1:256" ht="17.25" thickBot="1" x14ac:dyDescent="0.25">
      <c r="A33" s="87" t="s">
        <v>301</v>
      </c>
      <c r="B33" s="96">
        <v>0</v>
      </c>
      <c r="C33" s="85"/>
      <c r="D33" s="85"/>
      <c r="E33" s="90"/>
      <c r="F33" s="453"/>
      <c r="G33" s="453"/>
      <c r="H33" s="453"/>
      <c r="I33" s="453"/>
      <c r="J33" s="453"/>
      <c r="K33" s="453"/>
      <c r="L33" s="453"/>
      <c r="M33" s="453"/>
      <c r="N33" s="453"/>
      <c r="O33" s="453"/>
      <c r="P33" s="453"/>
      <c r="Q33" s="453"/>
      <c r="R33" s="453"/>
      <c r="S33" s="453"/>
      <c r="T33" s="453"/>
      <c r="U33" s="453"/>
      <c r="V33" s="453"/>
      <c r="W33" s="453"/>
      <c r="X33" s="453"/>
      <c r="Y33" s="453"/>
      <c r="Z33" s="453"/>
      <c r="AA33" s="453"/>
      <c r="AB33" s="453"/>
      <c r="AC33" s="453"/>
      <c r="AD33" s="453"/>
      <c r="AE33" s="453"/>
      <c r="AF33" s="453"/>
      <c r="AG33" s="453"/>
    </row>
    <row r="34" spans="1:256" ht="17.25" thickBot="1" x14ac:dyDescent="0.3">
      <c r="A34" s="87" t="s">
        <v>301</v>
      </c>
      <c r="B34" s="96">
        <v>0</v>
      </c>
      <c r="C34" s="85"/>
      <c r="D34" s="13" t="s">
        <v>174</v>
      </c>
      <c r="E34" s="97">
        <f>B37-E32</f>
        <v>0</v>
      </c>
      <c r="F34" s="454"/>
      <c r="G34" s="453"/>
      <c r="H34" s="453"/>
      <c r="I34" s="453"/>
      <c r="J34" s="453"/>
      <c r="K34" s="453"/>
      <c r="L34" s="453"/>
      <c r="M34" s="453"/>
      <c r="N34" s="453"/>
      <c r="O34" s="453"/>
      <c r="P34" s="453"/>
      <c r="Q34" s="453"/>
      <c r="R34" s="453"/>
      <c r="S34" s="453"/>
      <c r="T34" s="453"/>
      <c r="U34" s="453"/>
      <c r="V34" s="453"/>
      <c r="W34" s="453"/>
      <c r="X34" s="453"/>
      <c r="Y34" s="453"/>
      <c r="Z34" s="453"/>
      <c r="AA34" s="453"/>
      <c r="AB34" s="453"/>
      <c r="AC34" s="453"/>
      <c r="AD34" s="453"/>
      <c r="AE34" s="453"/>
      <c r="AF34" s="453"/>
      <c r="AG34" s="453"/>
    </row>
    <row r="35" spans="1:256" ht="17.25" thickBot="1" x14ac:dyDescent="0.3">
      <c r="A35" s="12" t="s">
        <v>294</v>
      </c>
      <c r="B35" s="97">
        <f>SUM(B28:B34)</f>
        <v>0</v>
      </c>
      <c r="C35" s="85"/>
      <c r="D35" s="85"/>
      <c r="E35" s="88"/>
      <c r="F35" s="453"/>
      <c r="G35" s="453"/>
      <c r="H35" s="453"/>
      <c r="I35" s="453"/>
      <c r="J35" s="453"/>
      <c r="K35" s="453"/>
      <c r="L35" s="453"/>
      <c r="M35" s="453"/>
      <c r="N35" s="453"/>
      <c r="O35" s="453"/>
      <c r="P35" s="453"/>
      <c r="Q35" s="453"/>
      <c r="R35" s="453"/>
      <c r="S35" s="453"/>
      <c r="T35" s="453"/>
      <c r="U35" s="453"/>
      <c r="V35" s="453"/>
      <c r="W35" s="453"/>
      <c r="X35" s="453"/>
      <c r="Y35" s="453"/>
      <c r="Z35" s="453"/>
      <c r="AA35" s="453"/>
      <c r="AB35" s="453"/>
      <c r="AC35" s="453"/>
      <c r="AD35" s="453"/>
      <c r="AE35" s="453"/>
      <c r="AF35" s="453"/>
      <c r="AG35" s="453"/>
    </row>
    <row r="36" spans="1:256" ht="17.25" thickBot="1" x14ac:dyDescent="0.25">
      <c r="A36" s="87"/>
      <c r="B36" s="90"/>
      <c r="C36" s="85"/>
      <c r="D36" s="85"/>
      <c r="E36" s="292"/>
      <c r="F36" s="453"/>
      <c r="G36" s="453"/>
      <c r="H36" s="453"/>
      <c r="I36" s="453"/>
      <c r="J36" s="453"/>
      <c r="K36" s="453"/>
      <c r="L36" s="453"/>
      <c r="M36" s="453"/>
      <c r="N36" s="453"/>
      <c r="O36" s="453"/>
      <c r="P36" s="453"/>
      <c r="Q36" s="453"/>
      <c r="R36" s="453"/>
      <c r="S36" s="453"/>
      <c r="T36" s="453"/>
      <c r="U36" s="453"/>
      <c r="V36" s="453"/>
      <c r="W36" s="453"/>
      <c r="X36" s="453"/>
      <c r="Y36" s="453"/>
      <c r="Z36" s="453"/>
      <c r="AA36" s="453"/>
      <c r="AB36" s="453"/>
      <c r="AC36" s="453"/>
      <c r="AD36" s="453"/>
      <c r="AE36" s="453"/>
      <c r="AF36" s="453"/>
      <c r="AG36" s="453"/>
    </row>
    <row r="37" spans="1:256" ht="17.25" thickBot="1" x14ac:dyDescent="0.3">
      <c r="A37" s="12" t="s">
        <v>78</v>
      </c>
      <c r="B37" s="97">
        <f>SUM(B11+B17+B25+B35)</f>
        <v>0</v>
      </c>
      <c r="C37" s="85"/>
      <c r="D37" s="13" t="s">
        <v>175</v>
      </c>
      <c r="E37" s="97">
        <f>E32+E34</f>
        <v>0</v>
      </c>
      <c r="F37" s="454"/>
      <c r="G37" s="453"/>
      <c r="H37" s="453"/>
      <c r="I37" s="453"/>
      <c r="J37" s="453"/>
      <c r="K37" s="453"/>
      <c r="L37" s="453"/>
      <c r="M37" s="453"/>
      <c r="N37" s="453"/>
      <c r="O37" s="453"/>
      <c r="P37" s="453"/>
      <c r="Q37" s="453"/>
      <c r="R37" s="453"/>
      <c r="S37" s="453"/>
      <c r="T37" s="453"/>
      <c r="U37" s="453"/>
      <c r="V37" s="453"/>
      <c r="W37" s="453"/>
      <c r="X37" s="453"/>
      <c r="Y37" s="453"/>
      <c r="Z37" s="453"/>
      <c r="AA37" s="453"/>
      <c r="AB37" s="453"/>
      <c r="AC37" s="453"/>
      <c r="AD37" s="453"/>
      <c r="AE37" s="453"/>
      <c r="AF37" s="453"/>
      <c r="AG37" s="453"/>
    </row>
    <row r="38" spans="1:256" x14ac:dyDescent="0.2">
      <c r="A38" s="87"/>
      <c r="B38" s="85"/>
      <c r="C38" s="85"/>
      <c r="D38" s="85"/>
      <c r="E38" s="85"/>
      <c r="F38" s="453"/>
      <c r="G38" s="453"/>
      <c r="H38" s="453"/>
      <c r="I38" s="453"/>
      <c r="J38" s="453"/>
      <c r="K38" s="453"/>
      <c r="L38" s="453"/>
      <c r="M38" s="453"/>
      <c r="N38" s="453"/>
      <c r="O38" s="453"/>
      <c r="P38" s="453"/>
      <c r="Q38" s="453"/>
      <c r="R38" s="453"/>
      <c r="S38" s="453"/>
      <c r="T38" s="453"/>
      <c r="U38" s="453"/>
      <c r="V38" s="453"/>
      <c r="W38" s="453"/>
      <c r="X38" s="453"/>
      <c r="Y38" s="453"/>
      <c r="Z38" s="453"/>
      <c r="AA38" s="453"/>
      <c r="AB38" s="453"/>
      <c r="AC38" s="453"/>
      <c r="AD38" s="453"/>
      <c r="AE38" s="453"/>
      <c r="AF38" s="453"/>
      <c r="AG38" s="453"/>
    </row>
    <row r="39" spans="1:256" ht="17.25" x14ac:dyDescent="0.2">
      <c r="A39" s="271"/>
      <c r="B39" s="271"/>
      <c r="C39" s="271"/>
      <c r="D39" s="271"/>
      <c r="E39" s="271"/>
      <c r="F39" s="453"/>
      <c r="G39" s="453"/>
      <c r="H39" s="453"/>
      <c r="I39" s="453"/>
      <c r="J39" s="453"/>
      <c r="K39" s="453"/>
      <c r="L39" s="453"/>
      <c r="M39" s="453"/>
      <c r="N39" s="453"/>
      <c r="O39" s="453"/>
      <c r="P39" s="453"/>
      <c r="Q39" s="453"/>
      <c r="R39" s="453"/>
      <c r="S39" s="453"/>
      <c r="T39" s="453"/>
      <c r="U39" s="453"/>
      <c r="V39" s="453"/>
      <c r="W39" s="453"/>
      <c r="X39" s="453"/>
      <c r="Y39" s="453"/>
      <c r="Z39" s="453"/>
      <c r="AA39" s="453"/>
      <c r="AB39" s="453"/>
      <c r="AC39" s="453"/>
      <c r="AD39" s="453"/>
      <c r="AE39" s="453"/>
      <c r="AF39" s="453"/>
      <c r="AG39" s="453"/>
    </row>
    <row r="40" spans="1:256" s="95" customFormat="1" ht="17.25" x14ac:dyDescent="0.2">
      <c r="A40" s="271"/>
      <c r="B40" s="271"/>
      <c r="C40" s="271"/>
      <c r="D40" s="271"/>
      <c r="E40" s="271"/>
      <c r="F40" s="459"/>
      <c r="G40" s="459"/>
      <c r="H40" s="459"/>
      <c r="I40" s="459"/>
      <c r="J40" s="459"/>
      <c r="K40" s="459"/>
      <c r="L40" s="459"/>
      <c r="M40" s="459"/>
      <c r="N40" s="459"/>
      <c r="O40" s="459"/>
      <c r="P40" s="459"/>
      <c r="Q40" s="459"/>
      <c r="R40" s="459"/>
      <c r="S40" s="459"/>
      <c r="T40" s="459"/>
      <c r="U40" s="459"/>
      <c r="V40" s="459"/>
      <c r="W40" s="459"/>
      <c r="X40" s="459"/>
      <c r="Y40" s="459"/>
      <c r="Z40" s="459"/>
      <c r="AA40" s="459"/>
      <c r="AB40" s="459"/>
      <c r="AC40" s="459"/>
      <c r="AD40" s="459"/>
      <c r="AE40" s="459"/>
      <c r="AF40" s="459"/>
      <c r="AG40" s="459"/>
      <c r="AH40" s="459"/>
      <c r="AI40" s="459"/>
      <c r="AJ40" s="460"/>
      <c r="AK40" s="460"/>
      <c r="AL40" s="460"/>
      <c r="AM40" s="460"/>
      <c r="AN40" s="460"/>
      <c r="AO40" s="460"/>
      <c r="AP40" s="460"/>
      <c r="AQ40" s="460"/>
      <c r="AR40" s="460"/>
      <c r="AS40" s="460"/>
      <c r="AT40" s="460"/>
      <c r="AU40" s="460"/>
      <c r="AV40" s="460"/>
      <c r="AW40" s="460"/>
      <c r="AX40" s="460"/>
      <c r="AY40" s="460"/>
      <c r="AZ40" s="460"/>
      <c r="BA40" s="460"/>
      <c r="BB40" s="460"/>
      <c r="BC40" s="460"/>
      <c r="BD40" s="460"/>
      <c r="BE40" s="460"/>
      <c r="BF40" s="460"/>
      <c r="BG40" s="460"/>
      <c r="BH40" s="460"/>
      <c r="BI40" s="460"/>
      <c r="BJ40" s="460"/>
      <c r="BK40" s="460"/>
      <c r="BL40" s="460"/>
      <c r="BM40" s="460"/>
      <c r="BN40" s="460"/>
      <c r="BO40" s="460"/>
      <c r="BP40" s="460"/>
      <c r="BQ40" s="460"/>
      <c r="BR40" s="460"/>
      <c r="BS40" s="460"/>
      <c r="BT40" s="460"/>
      <c r="BU40" s="460"/>
      <c r="BV40" s="460"/>
      <c r="BW40" s="460"/>
      <c r="BX40" s="460"/>
      <c r="BY40" s="460"/>
      <c r="BZ40" s="460"/>
      <c r="CA40" s="460"/>
      <c r="CB40" s="460"/>
      <c r="CC40" s="460"/>
      <c r="CD40" s="460"/>
      <c r="CE40" s="460"/>
      <c r="CF40" s="460"/>
      <c r="CG40" s="460"/>
      <c r="CH40" s="460"/>
      <c r="CI40" s="460"/>
      <c r="CJ40" s="460"/>
      <c r="CK40" s="460"/>
      <c r="CL40" s="460"/>
      <c r="CM40" s="460"/>
      <c r="CN40" s="460"/>
      <c r="CO40" s="460"/>
      <c r="CP40" s="460"/>
      <c r="CQ40" s="460"/>
      <c r="CR40" s="460"/>
      <c r="CS40" s="460"/>
      <c r="CT40" s="460"/>
      <c r="CU40" s="460"/>
      <c r="CV40" s="460"/>
      <c r="CW40" s="460"/>
      <c r="CX40" s="460"/>
      <c r="CY40" s="460"/>
      <c r="CZ40" s="460"/>
      <c r="DA40" s="460"/>
      <c r="DB40" s="460"/>
      <c r="DC40" s="460"/>
      <c r="DD40" s="460"/>
      <c r="DE40" s="460"/>
      <c r="DF40" s="460"/>
      <c r="DG40" s="460"/>
      <c r="DH40" s="460"/>
      <c r="DI40" s="460"/>
      <c r="DJ40" s="460"/>
      <c r="DK40" s="460"/>
      <c r="DL40" s="460"/>
      <c r="DM40" s="460"/>
      <c r="DN40" s="460"/>
      <c r="DO40" s="460"/>
      <c r="DP40" s="460"/>
      <c r="DQ40" s="460"/>
      <c r="DR40" s="460"/>
      <c r="DS40" s="460"/>
      <c r="DT40" s="460"/>
      <c r="DU40" s="460"/>
      <c r="DV40" s="460"/>
      <c r="DW40" s="460"/>
      <c r="DX40" s="460"/>
      <c r="DY40" s="460"/>
      <c r="DZ40" s="460"/>
      <c r="EA40" s="460"/>
      <c r="EB40" s="460"/>
      <c r="EC40" s="460"/>
      <c r="ED40" s="460"/>
      <c r="EE40" s="460"/>
      <c r="EF40" s="460"/>
      <c r="EG40" s="460"/>
      <c r="EH40" s="460"/>
      <c r="EI40" s="460"/>
      <c r="EJ40" s="460"/>
      <c r="EK40" s="460"/>
      <c r="EL40" s="460"/>
      <c r="EM40" s="460"/>
      <c r="EN40" s="460"/>
      <c r="EO40" s="460"/>
      <c r="EP40" s="460"/>
      <c r="EQ40" s="460"/>
      <c r="ER40" s="460"/>
      <c r="ES40" s="460"/>
      <c r="ET40" s="460"/>
      <c r="EU40" s="460"/>
      <c r="EV40" s="460"/>
      <c r="EW40" s="460"/>
      <c r="EX40" s="460"/>
      <c r="EY40" s="460"/>
      <c r="EZ40" s="460"/>
      <c r="FA40" s="460"/>
      <c r="FB40" s="460"/>
      <c r="FC40" s="460"/>
      <c r="FD40" s="460"/>
      <c r="FE40" s="460"/>
      <c r="FF40" s="460"/>
      <c r="FG40" s="460"/>
      <c r="FH40" s="460"/>
      <c r="FI40" s="460"/>
      <c r="FJ40" s="460"/>
      <c r="FK40" s="460"/>
      <c r="FL40" s="460"/>
      <c r="FM40" s="460"/>
      <c r="FN40" s="460"/>
      <c r="FO40" s="460"/>
      <c r="FP40" s="460"/>
      <c r="FQ40" s="460"/>
      <c r="FR40" s="460"/>
      <c r="FS40" s="460"/>
      <c r="FT40" s="460"/>
      <c r="FU40" s="460"/>
      <c r="FV40" s="460"/>
      <c r="FW40" s="460"/>
      <c r="FX40" s="460"/>
      <c r="FY40" s="460"/>
      <c r="FZ40" s="460"/>
      <c r="GA40" s="460"/>
      <c r="GB40" s="460"/>
      <c r="GC40" s="460"/>
      <c r="GD40" s="460"/>
      <c r="GE40" s="460"/>
      <c r="GF40" s="460"/>
      <c r="GG40" s="460"/>
      <c r="GH40" s="460"/>
      <c r="GI40" s="460"/>
      <c r="GJ40" s="460"/>
      <c r="GK40" s="460"/>
      <c r="GL40" s="460"/>
      <c r="GM40" s="460"/>
      <c r="GN40" s="460"/>
      <c r="GO40" s="460"/>
      <c r="GP40" s="460"/>
      <c r="GQ40" s="460"/>
      <c r="GR40" s="460"/>
      <c r="GS40" s="460"/>
      <c r="GT40" s="460"/>
      <c r="GU40" s="460"/>
      <c r="GV40" s="460"/>
      <c r="GW40" s="460"/>
      <c r="GX40" s="460"/>
      <c r="GY40" s="460"/>
      <c r="GZ40" s="460"/>
      <c r="HA40" s="460"/>
      <c r="HB40" s="460"/>
      <c r="HC40" s="460"/>
      <c r="HD40" s="460"/>
      <c r="HE40" s="460"/>
      <c r="HF40" s="460"/>
      <c r="HG40" s="460"/>
      <c r="HH40" s="460"/>
      <c r="HI40" s="460"/>
      <c r="HJ40" s="460"/>
      <c r="HK40" s="460"/>
      <c r="HL40" s="460"/>
      <c r="HM40" s="460"/>
      <c r="HN40" s="460"/>
      <c r="HO40" s="460"/>
      <c r="HP40" s="460"/>
      <c r="HQ40" s="460"/>
      <c r="HR40" s="460"/>
      <c r="HS40" s="460"/>
      <c r="HT40" s="460"/>
      <c r="HU40" s="460"/>
      <c r="HV40" s="460"/>
      <c r="HW40" s="460"/>
      <c r="HX40" s="460"/>
      <c r="HY40" s="460"/>
      <c r="HZ40" s="460"/>
      <c r="IA40" s="460"/>
      <c r="IB40" s="460"/>
      <c r="IC40" s="460"/>
      <c r="ID40" s="460"/>
      <c r="IE40" s="460"/>
      <c r="IF40" s="460"/>
      <c r="IG40" s="460"/>
      <c r="IH40" s="460"/>
      <c r="II40" s="460"/>
      <c r="IJ40" s="460"/>
      <c r="IK40" s="460"/>
      <c r="IL40" s="460"/>
      <c r="IM40" s="460"/>
      <c r="IN40" s="460"/>
      <c r="IO40" s="460"/>
      <c r="IP40" s="460"/>
      <c r="IQ40" s="460"/>
      <c r="IR40" s="460"/>
      <c r="IS40" s="460"/>
      <c r="IT40" s="460"/>
      <c r="IU40" s="460"/>
      <c r="IV40" s="460"/>
    </row>
    <row r="41" spans="1:256" s="95" customFormat="1" ht="17.25" x14ac:dyDescent="0.2">
      <c r="A41" s="271"/>
      <c r="B41" s="271"/>
      <c r="C41" s="271"/>
      <c r="D41" s="271"/>
      <c r="E41" s="271"/>
      <c r="F41" s="459"/>
      <c r="G41" s="459"/>
      <c r="H41" s="459"/>
      <c r="I41" s="459"/>
      <c r="J41" s="459"/>
      <c r="K41" s="459"/>
      <c r="L41" s="459"/>
      <c r="M41" s="459"/>
      <c r="N41" s="459"/>
      <c r="O41" s="459"/>
      <c r="P41" s="459"/>
      <c r="Q41" s="459"/>
      <c r="R41" s="459"/>
      <c r="S41" s="459"/>
      <c r="T41" s="459"/>
      <c r="U41" s="459"/>
      <c r="V41" s="459"/>
      <c r="W41" s="459"/>
      <c r="X41" s="459"/>
      <c r="Y41" s="459"/>
      <c r="Z41" s="459"/>
      <c r="AA41" s="459"/>
      <c r="AB41" s="459"/>
      <c r="AC41" s="459"/>
      <c r="AD41" s="459"/>
      <c r="AE41" s="459"/>
      <c r="AF41" s="459"/>
      <c r="AG41" s="459"/>
      <c r="AH41" s="459"/>
      <c r="AI41" s="459"/>
      <c r="AJ41" s="459"/>
      <c r="AK41" s="459"/>
      <c r="AL41" s="459"/>
      <c r="AM41" s="459"/>
      <c r="AN41" s="459"/>
      <c r="AO41" s="459"/>
      <c r="AP41" s="459"/>
      <c r="AQ41" s="459"/>
      <c r="AR41" s="459"/>
      <c r="AS41" s="459"/>
      <c r="AT41" s="459"/>
      <c r="AU41" s="459"/>
      <c r="AV41" s="459"/>
      <c r="AW41" s="459"/>
      <c r="AX41" s="459"/>
      <c r="AY41" s="459"/>
      <c r="AZ41" s="459"/>
      <c r="BA41" s="459"/>
      <c r="BB41" s="459"/>
      <c r="BC41" s="459"/>
      <c r="BD41" s="459"/>
      <c r="BE41" s="459"/>
      <c r="BF41" s="459"/>
      <c r="BG41" s="459"/>
      <c r="BH41" s="459"/>
      <c r="BI41" s="459"/>
      <c r="BJ41" s="459"/>
      <c r="BK41" s="459"/>
      <c r="BL41" s="459"/>
      <c r="BM41" s="459"/>
      <c r="BN41" s="459"/>
      <c r="BO41" s="459"/>
      <c r="BP41" s="459"/>
      <c r="BQ41" s="459"/>
      <c r="BR41" s="459"/>
      <c r="BS41" s="459"/>
      <c r="BT41" s="459"/>
      <c r="BU41" s="459"/>
      <c r="BV41" s="459"/>
      <c r="BW41" s="459"/>
      <c r="BX41" s="459"/>
      <c r="BY41" s="459"/>
      <c r="BZ41" s="459"/>
      <c r="CA41" s="459"/>
      <c r="CB41" s="459"/>
      <c r="CC41" s="459"/>
      <c r="CD41" s="459"/>
      <c r="CE41" s="459"/>
      <c r="CF41" s="459"/>
      <c r="CG41" s="459"/>
      <c r="CH41" s="459"/>
      <c r="CI41" s="459"/>
      <c r="CJ41" s="459"/>
      <c r="CK41" s="459"/>
      <c r="CL41" s="459"/>
      <c r="CM41" s="459"/>
      <c r="CN41" s="459"/>
      <c r="CO41" s="459"/>
      <c r="CP41" s="459"/>
      <c r="CQ41" s="459"/>
      <c r="CR41" s="459"/>
      <c r="CS41" s="459"/>
      <c r="CT41" s="459"/>
      <c r="CU41" s="459"/>
      <c r="CV41" s="459"/>
      <c r="CW41" s="459"/>
      <c r="CX41" s="459"/>
      <c r="CY41" s="459"/>
      <c r="CZ41" s="459"/>
      <c r="DA41" s="459"/>
      <c r="DB41" s="459"/>
      <c r="DC41" s="459"/>
      <c r="DD41" s="459"/>
      <c r="DE41" s="459"/>
      <c r="DF41" s="459"/>
      <c r="DG41" s="459"/>
      <c r="DH41" s="459"/>
      <c r="DI41" s="459"/>
      <c r="DJ41" s="459"/>
      <c r="DK41" s="459"/>
      <c r="DL41" s="459"/>
      <c r="DM41" s="459"/>
      <c r="DN41" s="459"/>
      <c r="DO41" s="459"/>
      <c r="DP41" s="459"/>
      <c r="DQ41" s="459"/>
      <c r="DR41" s="459"/>
      <c r="DS41" s="459"/>
      <c r="DT41" s="459"/>
      <c r="DU41" s="459"/>
      <c r="DV41" s="459"/>
      <c r="DW41" s="459"/>
      <c r="DX41" s="459"/>
      <c r="DY41" s="459"/>
      <c r="DZ41" s="459"/>
      <c r="EA41" s="459"/>
      <c r="EB41" s="459"/>
      <c r="EC41" s="459"/>
      <c r="ED41" s="459"/>
      <c r="EE41" s="459"/>
      <c r="EF41" s="459"/>
      <c r="EG41" s="459"/>
      <c r="EH41" s="459"/>
      <c r="EI41" s="459"/>
      <c r="EJ41" s="459"/>
      <c r="EK41" s="459"/>
      <c r="EL41" s="459"/>
      <c r="EM41" s="459"/>
      <c r="EN41" s="459"/>
      <c r="EO41" s="459"/>
      <c r="EP41" s="459"/>
      <c r="EQ41" s="459"/>
      <c r="ER41" s="459"/>
      <c r="ES41" s="459"/>
      <c r="ET41" s="459"/>
      <c r="EU41" s="459"/>
      <c r="EV41" s="459"/>
      <c r="EW41" s="459"/>
      <c r="EX41" s="459"/>
      <c r="EY41" s="459"/>
      <c r="EZ41" s="459"/>
      <c r="FA41" s="459"/>
      <c r="FB41" s="459"/>
      <c r="FC41" s="459"/>
      <c r="FD41" s="459"/>
      <c r="FE41" s="459"/>
      <c r="FF41" s="459"/>
      <c r="FG41" s="459"/>
      <c r="FH41" s="459"/>
      <c r="FI41" s="459"/>
      <c r="FJ41" s="459"/>
      <c r="FK41" s="459"/>
      <c r="FL41" s="459"/>
      <c r="FM41" s="459"/>
      <c r="FN41" s="459"/>
      <c r="FO41" s="459"/>
      <c r="FP41" s="459"/>
      <c r="FQ41" s="459"/>
      <c r="FR41" s="459"/>
      <c r="FS41" s="459"/>
      <c r="FT41" s="459"/>
      <c r="FU41" s="459"/>
      <c r="FV41" s="459"/>
      <c r="FW41" s="459"/>
      <c r="FX41" s="459"/>
      <c r="FY41" s="459"/>
      <c r="FZ41" s="459"/>
      <c r="GA41" s="459"/>
      <c r="GB41" s="459"/>
      <c r="GC41" s="459"/>
      <c r="GD41" s="459"/>
      <c r="GE41" s="459"/>
      <c r="GF41" s="459"/>
      <c r="GG41" s="459"/>
      <c r="GH41" s="459"/>
      <c r="GI41" s="459"/>
      <c r="GJ41" s="459"/>
      <c r="GK41" s="459"/>
      <c r="GL41" s="459"/>
      <c r="GM41" s="459"/>
      <c r="GN41" s="459"/>
      <c r="GO41" s="459"/>
      <c r="GP41" s="459"/>
      <c r="GQ41" s="459"/>
      <c r="GR41" s="459"/>
      <c r="GS41" s="459"/>
      <c r="GT41" s="459"/>
      <c r="GU41" s="459"/>
      <c r="GV41" s="459"/>
      <c r="GW41" s="459"/>
      <c r="GX41" s="459"/>
      <c r="GY41" s="459"/>
      <c r="GZ41" s="459"/>
      <c r="HA41" s="459"/>
      <c r="HB41" s="459"/>
      <c r="HC41" s="459"/>
      <c r="HD41" s="459"/>
      <c r="HE41" s="459"/>
      <c r="HF41" s="459"/>
      <c r="HG41" s="459"/>
      <c r="HH41" s="459"/>
      <c r="HI41" s="459"/>
      <c r="HJ41" s="459"/>
      <c r="HK41" s="459"/>
      <c r="HL41" s="459"/>
      <c r="HM41" s="459"/>
      <c r="HN41" s="459"/>
      <c r="HO41" s="459"/>
      <c r="HP41" s="459"/>
      <c r="HQ41" s="459"/>
      <c r="HR41" s="459"/>
      <c r="HS41" s="459"/>
      <c r="HT41" s="459"/>
      <c r="HU41" s="459"/>
      <c r="HV41" s="459"/>
      <c r="HW41" s="459"/>
      <c r="HX41" s="459"/>
      <c r="HY41" s="459"/>
      <c r="HZ41" s="459"/>
      <c r="IA41" s="459"/>
      <c r="IB41" s="459"/>
      <c r="IC41" s="459"/>
      <c r="ID41" s="459"/>
      <c r="IE41" s="459"/>
      <c r="IF41" s="459"/>
      <c r="IG41" s="459"/>
      <c r="IH41" s="459"/>
      <c r="II41" s="459"/>
      <c r="IJ41" s="459"/>
      <c r="IK41" s="459"/>
      <c r="IL41" s="459"/>
      <c r="IM41" s="459"/>
      <c r="IN41" s="459"/>
      <c r="IO41" s="459"/>
      <c r="IP41" s="459"/>
      <c r="IQ41" s="459"/>
      <c r="IR41" s="459"/>
      <c r="IS41" s="459"/>
      <c r="IT41" s="459"/>
      <c r="IU41" s="459"/>
      <c r="IV41" s="459"/>
    </row>
    <row r="42" spans="1:256" s="95" customFormat="1" ht="17.25" x14ac:dyDescent="0.2">
      <c r="A42" s="271"/>
      <c r="B42" s="271"/>
      <c r="C42" s="271"/>
      <c r="D42" s="271"/>
      <c r="E42" s="271"/>
      <c r="F42" s="459"/>
      <c r="G42" s="459"/>
      <c r="H42" s="459"/>
      <c r="I42" s="459"/>
      <c r="J42" s="459"/>
      <c r="K42" s="459"/>
      <c r="L42" s="459"/>
      <c r="M42" s="459"/>
      <c r="N42" s="459"/>
      <c r="O42" s="459"/>
      <c r="P42" s="459"/>
      <c r="Q42" s="459"/>
      <c r="R42" s="459"/>
      <c r="S42" s="459"/>
      <c r="T42" s="459"/>
      <c r="U42" s="459"/>
      <c r="V42" s="459"/>
      <c r="W42" s="459"/>
      <c r="X42" s="459"/>
      <c r="Y42" s="459"/>
      <c r="Z42" s="459"/>
      <c r="AA42" s="459"/>
      <c r="AB42" s="459"/>
      <c r="AC42" s="459"/>
      <c r="AD42" s="459"/>
      <c r="AE42" s="459"/>
      <c r="AF42" s="459"/>
      <c r="AG42" s="459"/>
      <c r="AH42" s="459"/>
      <c r="AI42" s="459"/>
      <c r="AJ42" s="459"/>
      <c r="AK42" s="459"/>
      <c r="AL42" s="459"/>
      <c r="AM42" s="459"/>
      <c r="AN42" s="459"/>
      <c r="AO42" s="459"/>
      <c r="AP42" s="459"/>
      <c r="AQ42" s="459"/>
      <c r="AR42" s="459"/>
      <c r="AS42" s="459"/>
      <c r="AT42" s="459"/>
      <c r="AU42" s="459"/>
      <c r="AV42" s="459"/>
      <c r="AW42" s="459"/>
      <c r="AX42" s="459"/>
      <c r="AY42" s="459"/>
      <c r="AZ42" s="459"/>
      <c r="BA42" s="459"/>
      <c r="BB42" s="459"/>
      <c r="BC42" s="459"/>
      <c r="BD42" s="459"/>
      <c r="BE42" s="459"/>
      <c r="BF42" s="459"/>
      <c r="BG42" s="459"/>
      <c r="BH42" s="459"/>
      <c r="BI42" s="459"/>
      <c r="BJ42" s="459"/>
      <c r="BK42" s="459"/>
      <c r="BL42" s="459"/>
      <c r="BM42" s="459"/>
      <c r="BN42" s="459"/>
      <c r="BO42" s="459"/>
      <c r="BP42" s="459"/>
      <c r="BQ42" s="459"/>
      <c r="BR42" s="459"/>
      <c r="BS42" s="459"/>
      <c r="BT42" s="459"/>
      <c r="BU42" s="459"/>
      <c r="BV42" s="459"/>
      <c r="BW42" s="459"/>
      <c r="BX42" s="459"/>
      <c r="BY42" s="459"/>
      <c r="BZ42" s="459"/>
      <c r="CA42" s="459"/>
      <c r="CB42" s="459"/>
      <c r="CC42" s="459"/>
      <c r="CD42" s="459"/>
      <c r="CE42" s="459"/>
      <c r="CF42" s="459"/>
      <c r="CG42" s="459"/>
      <c r="CH42" s="459"/>
      <c r="CI42" s="459"/>
      <c r="CJ42" s="459"/>
      <c r="CK42" s="459"/>
      <c r="CL42" s="459"/>
      <c r="CM42" s="459"/>
      <c r="CN42" s="459"/>
      <c r="CO42" s="459"/>
      <c r="CP42" s="459"/>
      <c r="CQ42" s="459"/>
      <c r="CR42" s="459"/>
      <c r="CS42" s="459"/>
      <c r="CT42" s="459"/>
      <c r="CU42" s="459"/>
      <c r="CV42" s="459"/>
      <c r="CW42" s="459"/>
      <c r="CX42" s="459"/>
      <c r="CY42" s="459"/>
      <c r="CZ42" s="459"/>
      <c r="DA42" s="459"/>
      <c r="DB42" s="459"/>
      <c r="DC42" s="459"/>
      <c r="DD42" s="459"/>
      <c r="DE42" s="459"/>
      <c r="DF42" s="459"/>
      <c r="DG42" s="459"/>
      <c r="DH42" s="459"/>
      <c r="DI42" s="459"/>
      <c r="DJ42" s="459"/>
      <c r="DK42" s="459"/>
      <c r="DL42" s="459"/>
      <c r="DM42" s="459"/>
      <c r="DN42" s="459"/>
      <c r="DO42" s="459"/>
      <c r="DP42" s="459"/>
      <c r="DQ42" s="459"/>
      <c r="DR42" s="459"/>
      <c r="DS42" s="459"/>
      <c r="DT42" s="459"/>
      <c r="DU42" s="459"/>
      <c r="DV42" s="459"/>
      <c r="DW42" s="459"/>
      <c r="DX42" s="459"/>
      <c r="DY42" s="459"/>
      <c r="DZ42" s="459"/>
      <c r="EA42" s="459"/>
      <c r="EB42" s="459"/>
      <c r="EC42" s="459"/>
      <c r="ED42" s="459"/>
      <c r="EE42" s="459"/>
      <c r="EF42" s="459"/>
      <c r="EG42" s="459"/>
      <c r="EH42" s="459"/>
      <c r="EI42" s="459"/>
      <c r="EJ42" s="459"/>
      <c r="EK42" s="459"/>
      <c r="EL42" s="459"/>
      <c r="EM42" s="459"/>
      <c r="EN42" s="459"/>
      <c r="EO42" s="459"/>
      <c r="EP42" s="459"/>
      <c r="EQ42" s="459"/>
      <c r="ER42" s="459"/>
      <c r="ES42" s="459"/>
      <c r="ET42" s="459"/>
      <c r="EU42" s="459"/>
      <c r="EV42" s="459"/>
      <c r="EW42" s="459"/>
      <c r="EX42" s="459"/>
      <c r="EY42" s="459"/>
      <c r="EZ42" s="459"/>
      <c r="FA42" s="459"/>
      <c r="FB42" s="459"/>
      <c r="FC42" s="459"/>
      <c r="FD42" s="459"/>
      <c r="FE42" s="459"/>
      <c r="FF42" s="459"/>
      <c r="FG42" s="459"/>
      <c r="FH42" s="459"/>
      <c r="FI42" s="459"/>
      <c r="FJ42" s="459"/>
      <c r="FK42" s="459"/>
      <c r="FL42" s="459"/>
      <c r="FM42" s="459"/>
      <c r="FN42" s="459"/>
      <c r="FO42" s="459"/>
      <c r="FP42" s="459"/>
      <c r="FQ42" s="459"/>
      <c r="FR42" s="459"/>
      <c r="FS42" s="459"/>
      <c r="FT42" s="459"/>
      <c r="FU42" s="459"/>
      <c r="FV42" s="459"/>
      <c r="FW42" s="459"/>
      <c r="FX42" s="459"/>
      <c r="FY42" s="459"/>
      <c r="FZ42" s="459"/>
      <c r="GA42" s="459"/>
      <c r="GB42" s="459"/>
      <c r="GC42" s="459"/>
      <c r="GD42" s="459"/>
      <c r="GE42" s="459"/>
      <c r="GF42" s="459"/>
      <c r="GG42" s="459"/>
      <c r="GH42" s="459"/>
      <c r="GI42" s="459"/>
      <c r="GJ42" s="459"/>
      <c r="GK42" s="459"/>
      <c r="GL42" s="459"/>
      <c r="GM42" s="459"/>
      <c r="GN42" s="459"/>
      <c r="GO42" s="459"/>
      <c r="GP42" s="459"/>
      <c r="GQ42" s="459"/>
      <c r="GR42" s="459"/>
      <c r="GS42" s="459"/>
      <c r="GT42" s="459"/>
      <c r="GU42" s="459"/>
      <c r="GV42" s="459"/>
      <c r="GW42" s="459"/>
      <c r="GX42" s="459"/>
      <c r="GY42" s="459"/>
      <c r="GZ42" s="459"/>
      <c r="HA42" s="459"/>
      <c r="HB42" s="459"/>
      <c r="HC42" s="459"/>
      <c r="HD42" s="459"/>
      <c r="HE42" s="459"/>
      <c r="HF42" s="459"/>
      <c r="HG42" s="459"/>
      <c r="HH42" s="459"/>
      <c r="HI42" s="459"/>
      <c r="HJ42" s="459"/>
      <c r="HK42" s="459"/>
      <c r="HL42" s="459"/>
      <c r="HM42" s="459"/>
      <c r="HN42" s="459"/>
      <c r="HO42" s="459"/>
      <c r="HP42" s="459"/>
      <c r="HQ42" s="459"/>
      <c r="HR42" s="459"/>
      <c r="HS42" s="459"/>
      <c r="HT42" s="459"/>
      <c r="HU42" s="459"/>
      <c r="HV42" s="459"/>
      <c r="HW42" s="459"/>
      <c r="HX42" s="459"/>
      <c r="HY42" s="459"/>
      <c r="HZ42" s="459"/>
      <c r="IA42" s="459"/>
      <c r="IB42" s="459"/>
      <c r="IC42" s="459"/>
      <c r="ID42" s="459"/>
      <c r="IE42" s="459"/>
      <c r="IF42" s="459"/>
      <c r="IG42" s="459"/>
      <c r="IH42" s="459"/>
      <c r="II42" s="459"/>
      <c r="IJ42" s="459"/>
      <c r="IK42" s="459"/>
      <c r="IL42" s="459"/>
      <c r="IM42" s="459"/>
      <c r="IN42" s="459"/>
      <c r="IO42" s="459"/>
      <c r="IP42" s="459"/>
      <c r="IQ42" s="459"/>
      <c r="IR42" s="459"/>
      <c r="IS42" s="459"/>
      <c r="IT42" s="459"/>
      <c r="IU42" s="459"/>
      <c r="IV42" s="459"/>
    </row>
    <row r="43" spans="1:256" s="95" customFormat="1" ht="17.25" x14ac:dyDescent="0.2">
      <c r="A43" s="271"/>
      <c r="B43" s="271"/>
      <c r="C43" s="271"/>
      <c r="D43" s="271"/>
      <c r="E43" s="271"/>
      <c r="F43" s="459"/>
      <c r="G43" s="459"/>
      <c r="H43" s="459"/>
      <c r="I43" s="459"/>
      <c r="J43" s="459"/>
      <c r="K43" s="459"/>
      <c r="L43" s="459"/>
      <c r="M43" s="459"/>
      <c r="N43" s="459"/>
      <c r="O43" s="459"/>
      <c r="P43" s="459"/>
      <c r="Q43" s="459"/>
      <c r="R43" s="459"/>
      <c r="S43" s="459"/>
      <c r="T43" s="459"/>
      <c r="U43" s="459"/>
      <c r="V43" s="459"/>
      <c r="W43" s="459"/>
      <c r="X43" s="459"/>
      <c r="Y43" s="459"/>
      <c r="Z43" s="459"/>
      <c r="AA43" s="459"/>
      <c r="AB43" s="459"/>
      <c r="AC43" s="459"/>
      <c r="AD43" s="459"/>
      <c r="AE43" s="459"/>
      <c r="AF43" s="459"/>
      <c r="AG43" s="459"/>
      <c r="AH43" s="459"/>
      <c r="AI43" s="459"/>
      <c r="AJ43" s="459"/>
      <c r="AK43" s="459"/>
      <c r="AL43" s="459"/>
      <c r="AM43" s="459"/>
      <c r="AN43" s="459"/>
      <c r="AO43" s="459"/>
      <c r="AP43" s="459"/>
      <c r="AQ43" s="459"/>
      <c r="AR43" s="459"/>
      <c r="AS43" s="459"/>
      <c r="AT43" s="459"/>
      <c r="AU43" s="459"/>
      <c r="AV43" s="459"/>
      <c r="AW43" s="459"/>
      <c r="AX43" s="459"/>
      <c r="AY43" s="459"/>
      <c r="AZ43" s="459"/>
      <c r="BA43" s="459"/>
      <c r="BB43" s="459"/>
      <c r="BC43" s="459"/>
      <c r="BD43" s="459"/>
      <c r="BE43" s="459"/>
      <c r="BF43" s="459"/>
      <c r="BG43" s="459"/>
      <c r="BH43" s="459"/>
      <c r="BI43" s="459"/>
      <c r="BJ43" s="459"/>
      <c r="BK43" s="459"/>
      <c r="BL43" s="459"/>
      <c r="BM43" s="459"/>
      <c r="BN43" s="459"/>
      <c r="BO43" s="459"/>
      <c r="BP43" s="459"/>
      <c r="BQ43" s="459"/>
      <c r="BR43" s="459"/>
      <c r="BS43" s="459"/>
      <c r="BT43" s="459"/>
      <c r="BU43" s="459"/>
      <c r="BV43" s="459"/>
      <c r="BW43" s="459"/>
      <c r="BX43" s="459"/>
      <c r="BY43" s="459"/>
      <c r="BZ43" s="459"/>
      <c r="CA43" s="459"/>
      <c r="CB43" s="459"/>
      <c r="CC43" s="459"/>
      <c r="CD43" s="459"/>
      <c r="CE43" s="459"/>
      <c r="CF43" s="459"/>
      <c r="CG43" s="459"/>
      <c r="CH43" s="459"/>
      <c r="CI43" s="459"/>
      <c r="CJ43" s="459"/>
      <c r="CK43" s="459"/>
      <c r="CL43" s="459"/>
      <c r="CM43" s="459"/>
      <c r="CN43" s="459"/>
      <c r="CO43" s="459"/>
      <c r="CP43" s="459"/>
      <c r="CQ43" s="459"/>
      <c r="CR43" s="459"/>
      <c r="CS43" s="459"/>
      <c r="CT43" s="459"/>
      <c r="CU43" s="459"/>
      <c r="CV43" s="459"/>
      <c r="CW43" s="459"/>
      <c r="CX43" s="459"/>
      <c r="CY43" s="459"/>
      <c r="CZ43" s="459"/>
      <c r="DA43" s="459"/>
      <c r="DB43" s="459"/>
      <c r="DC43" s="459"/>
      <c r="DD43" s="459"/>
      <c r="DE43" s="459"/>
      <c r="DF43" s="459"/>
      <c r="DG43" s="459"/>
      <c r="DH43" s="459"/>
      <c r="DI43" s="459"/>
      <c r="DJ43" s="459"/>
      <c r="DK43" s="459"/>
      <c r="DL43" s="459"/>
      <c r="DM43" s="459"/>
      <c r="DN43" s="459"/>
      <c r="DO43" s="459"/>
      <c r="DP43" s="459"/>
      <c r="DQ43" s="459"/>
      <c r="DR43" s="459"/>
      <c r="DS43" s="459"/>
      <c r="DT43" s="459"/>
      <c r="DU43" s="459"/>
      <c r="DV43" s="459"/>
      <c r="DW43" s="459"/>
      <c r="DX43" s="459"/>
      <c r="DY43" s="459"/>
      <c r="DZ43" s="459"/>
      <c r="EA43" s="459"/>
      <c r="EB43" s="459"/>
      <c r="EC43" s="459"/>
      <c r="ED43" s="459"/>
      <c r="EE43" s="459"/>
      <c r="EF43" s="459"/>
      <c r="EG43" s="459"/>
      <c r="EH43" s="459"/>
      <c r="EI43" s="459"/>
      <c r="EJ43" s="459"/>
      <c r="EK43" s="459"/>
      <c r="EL43" s="459"/>
      <c r="EM43" s="459"/>
      <c r="EN43" s="459"/>
      <c r="EO43" s="459"/>
      <c r="EP43" s="459"/>
      <c r="EQ43" s="459"/>
      <c r="ER43" s="459"/>
      <c r="ES43" s="459"/>
      <c r="ET43" s="459"/>
      <c r="EU43" s="459"/>
      <c r="EV43" s="459"/>
      <c r="EW43" s="459"/>
      <c r="EX43" s="459"/>
      <c r="EY43" s="459"/>
      <c r="EZ43" s="459"/>
      <c r="FA43" s="459"/>
      <c r="FB43" s="459"/>
      <c r="FC43" s="459"/>
      <c r="FD43" s="459"/>
      <c r="FE43" s="459"/>
      <c r="FF43" s="459"/>
      <c r="FG43" s="459"/>
      <c r="FH43" s="459"/>
      <c r="FI43" s="459"/>
      <c r="FJ43" s="459"/>
      <c r="FK43" s="459"/>
      <c r="FL43" s="459"/>
      <c r="FM43" s="459"/>
      <c r="FN43" s="459"/>
      <c r="FO43" s="459"/>
      <c r="FP43" s="459"/>
      <c r="FQ43" s="459"/>
      <c r="FR43" s="459"/>
      <c r="FS43" s="459"/>
      <c r="FT43" s="459"/>
      <c r="FU43" s="459"/>
      <c r="FV43" s="459"/>
      <c r="FW43" s="459"/>
      <c r="FX43" s="459"/>
      <c r="FY43" s="459"/>
      <c r="FZ43" s="459"/>
      <c r="GA43" s="459"/>
      <c r="GB43" s="459"/>
      <c r="GC43" s="459"/>
      <c r="GD43" s="459"/>
      <c r="GE43" s="459"/>
      <c r="GF43" s="459"/>
      <c r="GG43" s="459"/>
      <c r="GH43" s="459"/>
      <c r="GI43" s="459"/>
      <c r="GJ43" s="459"/>
      <c r="GK43" s="459"/>
      <c r="GL43" s="459"/>
      <c r="GM43" s="459"/>
      <c r="GN43" s="459"/>
      <c r="GO43" s="459"/>
      <c r="GP43" s="459"/>
      <c r="GQ43" s="459"/>
      <c r="GR43" s="459"/>
      <c r="GS43" s="459"/>
      <c r="GT43" s="459"/>
      <c r="GU43" s="459"/>
      <c r="GV43" s="459"/>
      <c r="GW43" s="459"/>
      <c r="GX43" s="459"/>
      <c r="GY43" s="459"/>
      <c r="GZ43" s="459"/>
      <c r="HA43" s="459"/>
      <c r="HB43" s="459"/>
      <c r="HC43" s="459"/>
      <c r="HD43" s="459"/>
      <c r="HE43" s="459"/>
      <c r="HF43" s="459"/>
      <c r="HG43" s="459"/>
      <c r="HH43" s="459"/>
      <c r="HI43" s="459"/>
      <c r="HJ43" s="459"/>
      <c r="HK43" s="459"/>
      <c r="HL43" s="459"/>
      <c r="HM43" s="459"/>
      <c r="HN43" s="459"/>
      <c r="HO43" s="459"/>
      <c r="HP43" s="459"/>
      <c r="HQ43" s="459"/>
      <c r="HR43" s="459"/>
      <c r="HS43" s="459"/>
      <c r="HT43" s="459"/>
      <c r="HU43" s="459"/>
      <c r="HV43" s="459"/>
      <c r="HW43" s="459"/>
      <c r="HX43" s="459"/>
      <c r="HY43" s="459"/>
      <c r="HZ43" s="459"/>
      <c r="IA43" s="459"/>
      <c r="IB43" s="459"/>
      <c r="IC43" s="459"/>
      <c r="ID43" s="459"/>
      <c r="IE43" s="459"/>
      <c r="IF43" s="459"/>
      <c r="IG43" s="459"/>
      <c r="IH43" s="459"/>
      <c r="II43" s="459"/>
      <c r="IJ43" s="459"/>
      <c r="IK43" s="459"/>
      <c r="IL43" s="459"/>
      <c r="IM43" s="459"/>
      <c r="IN43" s="459"/>
      <c r="IO43" s="459"/>
      <c r="IP43" s="459"/>
      <c r="IQ43" s="459"/>
      <c r="IR43" s="459"/>
      <c r="IS43" s="459"/>
      <c r="IT43" s="459"/>
      <c r="IU43" s="459"/>
      <c r="IV43" s="459"/>
    </row>
    <row r="44" spans="1:256" s="95" customFormat="1" ht="17.25" x14ac:dyDescent="0.2">
      <c r="A44" s="271"/>
      <c r="B44" s="271"/>
      <c r="C44" s="271"/>
      <c r="D44" s="271"/>
      <c r="E44" s="271"/>
      <c r="F44" s="459"/>
      <c r="G44" s="459"/>
      <c r="H44" s="459"/>
      <c r="I44" s="459"/>
      <c r="J44" s="459"/>
      <c r="K44" s="459"/>
      <c r="L44" s="459"/>
      <c r="M44" s="459"/>
      <c r="N44" s="459"/>
      <c r="O44" s="459"/>
      <c r="P44" s="459"/>
      <c r="Q44" s="459"/>
      <c r="R44" s="459"/>
      <c r="S44" s="459"/>
      <c r="T44" s="459"/>
      <c r="U44" s="459"/>
      <c r="V44" s="459"/>
      <c r="W44" s="459"/>
      <c r="X44" s="459"/>
      <c r="Y44" s="459"/>
      <c r="Z44" s="459"/>
      <c r="AA44" s="459"/>
      <c r="AB44" s="459"/>
      <c r="AC44" s="459"/>
      <c r="AD44" s="459"/>
      <c r="AE44" s="459"/>
      <c r="AF44" s="459"/>
      <c r="AG44" s="459"/>
      <c r="AH44" s="459"/>
      <c r="AI44" s="459"/>
      <c r="AJ44" s="459"/>
      <c r="AK44" s="459"/>
      <c r="AL44" s="459"/>
      <c r="AM44" s="459"/>
      <c r="AN44" s="459"/>
      <c r="AO44" s="459"/>
      <c r="AP44" s="459"/>
      <c r="AQ44" s="459"/>
      <c r="AR44" s="459"/>
      <c r="AS44" s="459"/>
      <c r="AT44" s="459"/>
      <c r="AU44" s="459"/>
      <c r="AV44" s="459"/>
      <c r="AW44" s="459"/>
      <c r="AX44" s="459"/>
      <c r="AY44" s="459"/>
      <c r="AZ44" s="459"/>
      <c r="BA44" s="459"/>
      <c r="BB44" s="459"/>
      <c r="BC44" s="459"/>
      <c r="BD44" s="459"/>
      <c r="BE44" s="459"/>
      <c r="BF44" s="459"/>
      <c r="BG44" s="459"/>
      <c r="BH44" s="459"/>
      <c r="BI44" s="459"/>
      <c r="BJ44" s="459"/>
      <c r="BK44" s="459"/>
      <c r="BL44" s="459"/>
      <c r="BM44" s="459"/>
      <c r="BN44" s="459"/>
      <c r="BO44" s="459"/>
      <c r="BP44" s="459"/>
      <c r="BQ44" s="459"/>
      <c r="BR44" s="459"/>
      <c r="BS44" s="459"/>
      <c r="BT44" s="459"/>
      <c r="BU44" s="459"/>
      <c r="BV44" s="459"/>
      <c r="BW44" s="459"/>
      <c r="BX44" s="459"/>
      <c r="BY44" s="459"/>
      <c r="BZ44" s="459"/>
      <c r="CA44" s="459"/>
      <c r="CB44" s="459"/>
      <c r="CC44" s="459"/>
      <c r="CD44" s="459"/>
      <c r="CE44" s="459"/>
      <c r="CF44" s="459"/>
      <c r="CG44" s="459"/>
      <c r="CH44" s="459"/>
      <c r="CI44" s="459"/>
      <c r="CJ44" s="459"/>
      <c r="CK44" s="459"/>
      <c r="CL44" s="459"/>
      <c r="CM44" s="459"/>
      <c r="CN44" s="459"/>
      <c r="CO44" s="459"/>
      <c r="CP44" s="459"/>
      <c r="CQ44" s="459"/>
      <c r="CR44" s="459"/>
      <c r="CS44" s="459"/>
      <c r="CT44" s="459"/>
      <c r="CU44" s="459"/>
      <c r="CV44" s="459"/>
      <c r="CW44" s="459"/>
      <c r="CX44" s="459"/>
      <c r="CY44" s="459"/>
      <c r="CZ44" s="459"/>
      <c r="DA44" s="459"/>
      <c r="DB44" s="459"/>
      <c r="DC44" s="459"/>
      <c r="DD44" s="459"/>
      <c r="DE44" s="459"/>
      <c r="DF44" s="459"/>
      <c r="DG44" s="459"/>
      <c r="DH44" s="459"/>
      <c r="DI44" s="459"/>
      <c r="DJ44" s="459"/>
      <c r="DK44" s="459"/>
      <c r="DL44" s="459"/>
      <c r="DM44" s="459"/>
      <c r="DN44" s="459"/>
      <c r="DO44" s="459"/>
      <c r="DP44" s="459"/>
      <c r="DQ44" s="459"/>
      <c r="DR44" s="459"/>
      <c r="DS44" s="459"/>
      <c r="DT44" s="459"/>
      <c r="DU44" s="459"/>
      <c r="DV44" s="459"/>
      <c r="DW44" s="459"/>
      <c r="DX44" s="459"/>
      <c r="DY44" s="459"/>
      <c r="DZ44" s="459"/>
      <c r="EA44" s="459"/>
      <c r="EB44" s="459"/>
      <c r="EC44" s="459"/>
      <c r="ED44" s="459"/>
      <c r="EE44" s="459"/>
      <c r="EF44" s="459"/>
      <c r="EG44" s="459"/>
      <c r="EH44" s="459"/>
      <c r="EI44" s="459"/>
      <c r="EJ44" s="459"/>
      <c r="EK44" s="459"/>
      <c r="EL44" s="459"/>
      <c r="EM44" s="459"/>
      <c r="EN44" s="459"/>
      <c r="EO44" s="459"/>
      <c r="EP44" s="459"/>
      <c r="EQ44" s="459"/>
      <c r="ER44" s="459"/>
      <c r="ES44" s="459"/>
      <c r="ET44" s="459"/>
      <c r="EU44" s="459"/>
      <c r="EV44" s="459"/>
      <c r="EW44" s="459"/>
      <c r="EX44" s="459"/>
      <c r="EY44" s="459"/>
      <c r="EZ44" s="459"/>
      <c r="FA44" s="459"/>
      <c r="FB44" s="459"/>
      <c r="FC44" s="459"/>
      <c r="FD44" s="459"/>
      <c r="FE44" s="459"/>
      <c r="FF44" s="459"/>
      <c r="FG44" s="459"/>
      <c r="FH44" s="459"/>
      <c r="FI44" s="459"/>
      <c r="FJ44" s="459"/>
      <c r="FK44" s="459"/>
      <c r="FL44" s="459"/>
      <c r="FM44" s="459"/>
      <c r="FN44" s="459"/>
      <c r="FO44" s="459"/>
      <c r="FP44" s="459"/>
      <c r="FQ44" s="459"/>
      <c r="FR44" s="459"/>
      <c r="FS44" s="459"/>
      <c r="FT44" s="459"/>
      <c r="FU44" s="459"/>
      <c r="FV44" s="459"/>
      <c r="FW44" s="459"/>
      <c r="FX44" s="459"/>
      <c r="FY44" s="459"/>
      <c r="FZ44" s="459"/>
      <c r="GA44" s="459"/>
      <c r="GB44" s="459"/>
      <c r="GC44" s="459"/>
      <c r="GD44" s="459"/>
      <c r="GE44" s="459"/>
      <c r="GF44" s="459"/>
      <c r="GG44" s="459"/>
      <c r="GH44" s="459"/>
      <c r="GI44" s="459"/>
      <c r="GJ44" s="459"/>
      <c r="GK44" s="459"/>
      <c r="GL44" s="459"/>
      <c r="GM44" s="459"/>
      <c r="GN44" s="459"/>
      <c r="GO44" s="459"/>
      <c r="GP44" s="459"/>
      <c r="GQ44" s="459"/>
      <c r="GR44" s="459"/>
      <c r="GS44" s="459"/>
      <c r="GT44" s="459"/>
      <c r="GU44" s="459"/>
      <c r="GV44" s="459"/>
      <c r="GW44" s="459"/>
      <c r="GX44" s="459"/>
      <c r="GY44" s="459"/>
      <c r="GZ44" s="459"/>
      <c r="HA44" s="459"/>
      <c r="HB44" s="459"/>
      <c r="HC44" s="459"/>
      <c r="HD44" s="459"/>
      <c r="HE44" s="459"/>
      <c r="HF44" s="459"/>
      <c r="HG44" s="459"/>
      <c r="HH44" s="459"/>
      <c r="HI44" s="459"/>
      <c r="HJ44" s="459"/>
      <c r="HK44" s="459"/>
      <c r="HL44" s="459"/>
      <c r="HM44" s="459"/>
      <c r="HN44" s="459"/>
      <c r="HO44" s="459"/>
      <c r="HP44" s="459"/>
      <c r="HQ44" s="459"/>
      <c r="HR44" s="459"/>
      <c r="HS44" s="459"/>
      <c r="HT44" s="459"/>
      <c r="HU44" s="459"/>
      <c r="HV44" s="459"/>
      <c r="HW44" s="459"/>
      <c r="HX44" s="459"/>
      <c r="HY44" s="459"/>
      <c r="HZ44" s="459"/>
      <c r="IA44" s="459"/>
      <c r="IB44" s="459"/>
      <c r="IC44" s="459"/>
      <c r="ID44" s="459"/>
      <c r="IE44" s="459"/>
      <c r="IF44" s="459"/>
      <c r="IG44" s="459"/>
      <c r="IH44" s="459"/>
      <c r="II44" s="459"/>
      <c r="IJ44" s="459"/>
      <c r="IK44" s="459"/>
      <c r="IL44" s="459"/>
      <c r="IM44" s="459"/>
      <c r="IN44" s="459"/>
      <c r="IO44" s="459"/>
      <c r="IP44" s="459"/>
      <c r="IQ44" s="459"/>
      <c r="IR44" s="459"/>
      <c r="IS44" s="459"/>
      <c r="IT44" s="459"/>
      <c r="IU44" s="459"/>
      <c r="IV44" s="459"/>
    </row>
    <row r="45" spans="1:256" s="95" customFormat="1" ht="17.25" x14ac:dyDescent="0.2">
      <c r="A45" s="271"/>
      <c r="B45" s="271"/>
      <c r="C45" s="271"/>
      <c r="D45" s="271"/>
      <c r="E45" s="271"/>
      <c r="F45" s="459"/>
      <c r="G45" s="459"/>
      <c r="H45" s="459"/>
      <c r="I45" s="459"/>
      <c r="J45" s="459"/>
      <c r="K45" s="459"/>
      <c r="L45" s="459"/>
      <c r="M45" s="459"/>
      <c r="N45" s="459"/>
      <c r="O45" s="459"/>
      <c r="P45" s="459"/>
      <c r="Q45" s="459"/>
      <c r="R45" s="459"/>
      <c r="S45" s="459"/>
      <c r="T45" s="459"/>
      <c r="U45" s="459"/>
      <c r="V45" s="459"/>
      <c r="W45" s="459"/>
      <c r="X45" s="459"/>
      <c r="Y45" s="459"/>
      <c r="Z45" s="459"/>
      <c r="AA45" s="459"/>
      <c r="AB45" s="459"/>
      <c r="AC45" s="459"/>
      <c r="AD45" s="459"/>
      <c r="AE45" s="459"/>
      <c r="AF45" s="459"/>
      <c r="AG45" s="459"/>
      <c r="AH45" s="459"/>
      <c r="AI45" s="459"/>
      <c r="AJ45" s="459"/>
      <c r="AK45" s="459"/>
      <c r="AL45" s="459"/>
      <c r="AM45" s="459"/>
      <c r="AN45" s="459"/>
      <c r="AO45" s="459"/>
      <c r="AP45" s="459"/>
      <c r="AQ45" s="459"/>
      <c r="AR45" s="459"/>
      <c r="AS45" s="459"/>
      <c r="AT45" s="459"/>
      <c r="AU45" s="459"/>
      <c r="AV45" s="459"/>
      <c r="AW45" s="459"/>
      <c r="AX45" s="459"/>
      <c r="AY45" s="459"/>
      <c r="AZ45" s="459"/>
      <c r="BA45" s="459"/>
      <c r="BB45" s="459"/>
      <c r="BC45" s="459"/>
      <c r="BD45" s="459"/>
      <c r="BE45" s="459"/>
      <c r="BF45" s="459"/>
      <c r="BG45" s="459"/>
      <c r="BH45" s="459"/>
      <c r="BI45" s="459"/>
      <c r="BJ45" s="459"/>
      <c r="BK45" s="459"/>
      <c r="BL45" s="459"/>
      <c r="BM45" s="459"/>
      <c r="BN45" s="459"/>
      <c r="BO45" s="459"/>
      <c r="BP45" s="459"/>
      <c r="BQ45" s="459"/>
      <c r="BR45" s="459"/>
      <c r="BS45" s="459"/>
      <c r="BT45" s="459"/>
      <c r="BU45" s="459"/>
      <c r="BV45" s="459"/>
      <c r="BW45" s="459"/>
      <c r="BX45" s="459"/>
      <c r="BY45" s="459"/>
      <c r="BZ45" s="459"/>
      <c r="CA45" s="459"/>
      <c r="CB45" s="459"/>
      <c r="CC45" s="459"/>
      <c r="CD45" s="459"/>
      <c r="CE45" s="459"/>
      <c r="CF45" s="459"/>
      <c r="CG45" s="459"/>
      <c r="CH45" s="459"/>
      <c r="CI45" s="459"/>
      <c r="CJ45" s="459"/>
      <c r="CK45" s="459"/>
      <c r="CL45" s="459"/>
      <c r="CM45" s="459"/>
      <c r="CN45" s="459"/>
      <c r="CO45" s="459"/>
      <c r="CP45" s="459"/>
      <c r="CQ45" s="459"/>
      <c r="CR45" s="459"/>
      <c r="CS45" s="459"/>
      <c r="CT45" s="459"/>
      <c r="CU45" s="459"/>
      <c r="CV45" s="459"/>
      <c r="CW45" s="459"/>
      <c r="CX45" s="459"/>
      <c r="CY45" s="459"/>
      <c r="CZ45" s="459"/>
      <c r="DA45" s="459"/>
      <c r="DB45" s="459"/>
      <c r="DC45" s="459"/>
      <c r="DD45" s="459"/>
      <c r="DE45" s="459"/>
      <c r="DF45" s="459"/>
      <c r="DG45" s="459"/>
      <c r="DH45" s="459"/>
      <c r="DI45" s="459"/>
      <c r="DJ45" s="459"/>
      <c r="DK45" s="459"/>
      <c r="DL45" s="459"/>
      <c r="DM45" s="459"/>
      <c r="DN45" s="459"/>
      <c r="DO45" s="459"/>
      <c r="DP45" s="459"/>
      <c r="DQ45" s="459"/>
      <c r="DR45" s="459"/>
      <c r="DS45" s="459"/>
      <c r="DT45" s="459"/>
      <c r="DU45" s="459"/>
      <c r="DV45" s="459"/>
      <c r="DW45" s="459"/>
      <c r="DX45" s="459"/>
      <c r="DY45" s="459"/>
      <c r="DZ45" s="459"/>
      <c r="EA45" s="459"/>
      <c r="EB45" s="459"/>
      <c r="EC45" s="459"/>
      <c r="ED45" s="459"/>
      <c r="EE45" s="459"/>
      <c r="EF45" s="459"/>
      <c r="EG45" s="459"/>
      <c r="EH45" s="459"/>
      <c r="EI45" s="459"/>
      <c r="EJ45" s="459"/>
      <c r="EK45" s="459"/>
      <c r="EL45" s="459"/>
      <c r="EM45" s="459"/>
      <c r="EN45" s="459"/>
      <c r="EO45" s="459"/>
      <c r="EP45" s="459"/>
      <c r="EQ45" s="459"/>
      <c r="ER45" s="459"/>
      <c r="ES45" s="459"/>
      <c r="ET45" s="459"/>
      <c r="EU45" s="459"/>
      <c r="EV45" s="459"/>
      <c r="EW45" s="459"/>
      <c r="EX45" s="459"/>
      <c r="EY45" s="459"/>
      <c r="EZ45" s="459"/>
      <c r="FA45" s="459"/>
      <c r="FB45" s="459"/>
      <c r="FC45" s="459"/>
      <c r="FD45" s="459"/>
      <c r="FE45" s="459"/>
      <c r="FF45" s="459"/>
      <c r="FG45" s="459"/>
      <c r="FH45" s="459"/>
      <c r="FI45" s="459"/>
      <c r="FJ45" s="459"/>
      <c r="FK45" s="459"/>
      <c r="FL45" s="459"/>
      <c r="FM45" s="459"/>
      <c r="FN45" s="459"/>
      <c r="FO45" s="459"/>
      <c r="FP45" s="459"/>
      <c r="FQ45" s="459"/>
      <c r="FR45" s="459"/>
      <c r="FS45" s="459"/>
      <c r="FT45" s="459"/>
      <c r="FU45" s="459"/>
      <c r="FV45" s="459"/>
      <c r="FW45" s="459"/>
      <c r="FX45" s="459"/>
      <c r="FY45" s="459"/>
      <c r="FZ45" s="459"/>
      <c r="GA45" s="459"/>
      <c r="GB45" s="459"/>
      <c r="GC45" s="459"/>
      <c r="GD45" s="459"/>
      <c r="GE45" s="459"/>
      <c r="GF45" s="459"/>
      <c r="GG45" s="459"/>
      <c r="GH45" s="459"/>
      <c r="GI45" s="459"/>
      <c r="GJ45" s="459"/>
      <c r="GK45" s="459"/>
      <c r="GL45" s="459"/>
      <c r="GM45" s="459"/>
      <c r="GN45" s="459"/>
      <c r="GO45" s="459"/>
      <c r="GP45" s="459"/>
      <c r="GQ45" s="459"/>
      <c r="GR45" s="459"/>
      <c r="GS45" s="459"/>
      <c r="GT45" s="459"/>
      <c r="GU45" s="459"/>
      <c r="GV45" s="459"/>
      <c r="GW45" s="459"/>
      <c r="GX45" s="459"/>
      <c r="GY45" s="459"/>
      <c r="GZ45" s="459"/>
      <c r="HA45" s="459"/>
      <c r="HB45" s="459"/>
      <c r="HC45" s="459"/>
      <c r="HD45" s="459"/>
      <c r="HE45" s="459"/>
      <c r="HF45" s="459"/>
      <c r="HG45" s="459"/>
      <c r="HH45" s="459"/>
      <c r="HI45" s="459"/>
      <c r="HJ45" s="459"/>
      <c r="HK45" s="459"/>
      <c r="HL45" s="459"/>
      <c r="HM45" s="459"/>
      <c r="HN45" s="459"/>
      <c r="HO45" s="459"/>
      <c r="HP45" s="459"/>
      <c r="HQ45" s="459"/>
      <c r="HR45" s="459"/>
      <c r="HS45" s="459"/>
      <c r="HT45" s="459"/>
      <c r="HU45" s="459"/>
      <c r="HV45" s="459"/>
      <c r="HW45" s="459"/>
      <c r="HX45" s="459"/>
      <c r="HY45" s="459"/>
      <c r="HZ45" s="459"/>
      <c r="IA45" s="459"/>
      <c r="IB45" s="459"/>
      <c r="IC45" s="459"/>
      <c r="ID45" s="459"/>
      <c r="IE45" s="459"/>
      <c r="IF45" s="459"/>
      <c r="IG45" s="459"/>
      <c r="IH45" s="459"/>
      <c r="II45" s="459"/>
      <c r="IJ45" s="459"/>
      <c r="IK45" s="459"/>
      <c r="IL45" s="459"/>
      <c r="IM45" s="459"/>
      <c r="IN45" s="459"/>
      <c r="IO45" s="459"/>
      <c r="IP45" s="459"/>
      <c r="IQ45" s="459"/>
      <c r="IR45" s="459"/>
      <c r="IS45" s="459"/>
      <c r="IT45" s="459"/>
      <c r="IU45" s="459"/>
      <c r="IV45" s="459"/>
    </row>
    <row r="46" spans="1:256" s="95" customFormat="1" ht="17.25" x14ac:dyDescent="0.2">
      <c r="A46" s="271"/>
      <c r="B46" s="271"/>
      <c r="C46" s="271"/>
      <c r="D46" s="271"/>
      <c r="E46" s="271"/>
      <c r="F46" s="459"/>
      <c r="G46" s="459"/>
      <c r="H46" s="459"/>
      <c r="I46" s="459"/>
      <c r="J46" s="459"/>
      <c r="K46" s="459"/>
      <c r="L46" s="459"/>
      <c r="M46" s="459"/>
      <c r="N46" s="459"/>
      <c r="O46" s="459"/>
      <c r="P46" s="459"/>
      <c r="Q46" s="459"/>
      <c r="R46" s="459"/>
      <c r="S46" s="459"/>
      <c r="T46" s="459"/>
      <c r="U46" s="459"/>
      <c r="V46" s="459"/>
      <c r="W46" s="459"/>
      <c r="X46" s="459"/>
      <c r="Y46" s="459"/>
      <c r="Z46" s="459"/>
      <c r="AA46" s="459"/>
      <c r="AB46" s="459"/>
      <c r="AC46" s="459"/>
      <c r="AD46" s="459"/>
      <c r="AE46" s="459"/>
      <c r="AF46" s="459"/>
      <c r="AG46" s="459"/>
      <c r="AH46" s="459"/>
      <c r="AI46" s="459"/>
      <c r="AJ46" s="459"/>
      <c r="AK46" s="459"/>
      <c r="AL46" s="459"/>
      <c r="AM46" s="459"/>
      <c r="AN46" s="459"/>
      <c r="AO46" s="459"/>
      <c r="AP46" s="459"/>
      <c r="AQ46" s="459"/>
      <c r="AR46" s="459"/>
      <c r="AS46" s="459"/>
      <c r="AT46" s="459"/>
      <c r="AU46" s="459"/>
      <c r="AV46" s="459"/>
      <c r="AW46" s="459"/>
      <c r="AX46" s="459"/>
      <c r="AY46" s="459"/>
      <c r="AZ46" s="459"/>
      <c r="BA46" s="459"/>
      <c r="BB46" s="459"/>
      <c r="BC46" s="459"/>
      <c r="BD46" s="459"/>
      <c r="BE46" s="459"/>
      <c r="BF46" s="459"/>
      <c r="BG46" s="459"/>
      <c r="BH46" s="459"/>
      <c r="BI46" s="459"/>
      <c r="BJ46" s="459"/>
      <c r="BK46" s="459"/>
      <c r="BL46" s="459"/>
      <c r="BM46" s="459"/>
      <c r="BN46" s="459"/>
      <c r="BO46" s="459"/>
      <c r="BP46" s="459"/>
      <c r="BQ46" s="459"/>
      <c r="BR46" s="459"/>
      <c r="BS46" s="459"/>
      <c r="BT46" s="459"/>
      <c r="BU46" s="459"/>
      <c r="BV46" s="459"/>
      <c r="BW46" s="459"/>
      <c r="BX46" s="459"/>
      <c r="BY46" s="459"/>
      <c r="BZ46" s="459"/>
      <c r="CA46" s="459"/>
      <c r="CB46" s="459"/>
      <c r="CC46" s="459"/>
      <c r="CD46" s="459"/>
      <c r="CE46" s="459"/>
      <c r="CF46" s="459"/>
      <c r="CG46" s="459"/>
      <c r="CH46" s="459"/>
      <c r="CI46" s="459"/>
      <c r="CJ46" s="459"/>
      <c r="CK46" s="459"/>
      <c r="CL46" s="459"/>
      <c r="CM46" s="459"/>
      <c r="CN46" s="459"/>
      <c r="CO46" s="459"/>
      <c r="CP46" s="459"/>
      <c r="CQ46" s="459"/>
      <c r="CR46" s="459"/>
      <c r="CS46" s="459"/>
      <c r="CT46" s="459"/>
      <c r="CU46" s="459"/>
      <c r="CV46" s="459"/>
      <c r="CW46" s="459"/>
      <c r="CX46" s="459"/>
      <c r="CY46" s="459"/>
      <c r="CZ46" s="459"/>
      <c r="DA46" s="459"/>
      <c r="DB46" s="459"/>
      <c r="DC46" s="459"/>
      <c r="DD46" s="459"/>
      <c r="DE46" s="459"/>
      <c r="DF46" s="459"/>
      <c r="DG46" s="459"/>
      <c r="DH46" s="459"/>
      <c r="DI46" s="459"/>
      <c r="DJ46" s="459"/>
      <c r="DK46" s="459"/>
      <c r="DL46" s="459"/>
      <c r="DM46" s="459"/>
      <c r="DN46" s="459"/>
      <c r="DO46" s="459"/>
      <c r="DP46" s="459"/>
      <c r="DQ46" s="459"/>
      <c r="DR46" s="459"/>
      <c r="DS46" s="459"/>
      <c r="DT46" s="459"/>
      <c r="DU46" s="459"/>
      <c r="DV46" s="459"/>
      <c r="DW46" s="459"/>
      <c r="DX46" s="459"/>
      <c r="DY46" s="459"/>
      <c r="DZ46" s="459"/>
      <c r="EA46" s="459"/>
      <c r="EB46" s="459"/>
      <c r="EC46" s="459"/>
      <c r="ED46" s="459"/>
      <c r="EE46" s="459"/>
      <c r="EF46" s="459"/>
      <c r="EG46" s="459"/>
      <c r="EH46" s="459"/>
      <c r="EI46" s="459"/>
      <c r="EJ46" s="459"/>
      <c r="EK46" s="459"/>
      <c r="EL46" s="459"/>
      <c r="EM46" s="459"/>
      <c r="EN46" s="459"/>
      <c r="EO46" s="459"/>
      <c r="EP46" s="459"/>
      <c r="EQ46" s="459"/>
      <c r="ER46" s="459"/>
      <c r="ES46" s="459"/>
      <c r="ET46" s="459"/>
      <c r="EU46" s="459"/>
      <c r="EV46" s="459"/>
      <c r="EW46" s="459"/>
      <c r="EX46" s="459"/>
      <c r="EY46" s="459"/>
      <c r="EZ46" s="459"/>
      <c r="FA46" s="459"/>
      <c r="FB46" s="459"/>
      <c r="FC46" s="459"/>
      <c r="FD46" s="459"/>
      <c r="FE46" s="459"/>
      <c r="FF46" s="459"/>
      <c r="FG46" s="459"/>
      <c r="FH46" s="459"/>
      <c r="FI46" s="459"/>
      <c r="FJ46" s="459"/>
      <c r="FK46" s="459"/>
      <c r="FL46" s="459"/>
      <c r="FM46" s="459"/>
      <c r="FN46" s="459"/>
      <c r="FO46" s="459"/>
      <c r="FP46" s="459"/>
      <c r="FQ46" s="459"/>
      <c r="FR46" s="459"/>
      <c r="FS46" s="459"/>
      <c r="FT46" s="459"/>
      <c r="FU46" s="459"/>
      <c r="FV46" s="459"/>
      <c r="FW46" s="459"/>
      <c r="FX46" s="459"/>
      <c r="FY46" s="459"/>
      <c r="FZ46" s="459"/>
      <c r="GA46" s="459"/>
      <c r="GB46" s="459"/>
      <c r="GC46" s="459"/>
      <c r="GD46" s="459"/>
      <c r="GE46" s="459"/>
      <c r="GF46" s="459"/>
      <c r="GG46" s="459"/>
      <c r="GH46" s="459"/>
      <c r="GI46" s="459"/>
      <c r="GJ46" s="459"/>
      <c r="GK46" s="459"/>
      <c r="GL46" s="459"/>
      <c r="GM46" s="459"/>
      <c r="GN46" s="459"/>
      <c r="GO46" s="459"/>
      <c r="GP46" s="459"/>
      <c r="GQ46" s="459"/>
      <c r="GR46" s="459"/>
      <c r="GS46" s="459"/>
      <c r="GT46" s="459"/>
      <c r="GU46" s="459"/>
      <c r="GV46" s="459"/>
      <c r="GW46" s="459"/>
      <c r="GX46" s="459"/>
      <c r="GY46" s="459"/>
      <c r="GZ46" s="459"/>
      <c r="HA46" s="459"/>
      <c r="HB46" s="459"/>
      <c r="HC46" s="459"/>
      <c r="HD46" s="459"/>
      <c r="HE46" s="459"/>
      <c r="HF46" s="459"/>
      <c r="HG46" s="459"/>
      <c r="HH46" s="459"/>
      <c r="HI46" s="459"/>
      <c r="HJ46" s="459"/>
      <c r="HK46" s="459"/>
      <c r="HL46" s="459"/>
      <c r="HM46" s="459"/>
      <c r="HN46" s="459"/>
      <c r="HO46" s="459"/>
      <c r="HP46" s="459"/>
      <c r="HQ46" s="459"/>
      <c r="HR46" s="459"/>
      <c r="HS46" s="459"/>
      <c r="HT46" s="459"/>
      <c r="HU46" s="459"/>
      <c r="HV46" s="459"/>
      <c r="HW46" s="459"/>
      <c r="HX46" s="459"/>
      <c r="HY46" s="459"/>
      <c r="HZ46" s="459"/>
      <c r="IA46" s="459"/>
      <c r="IB46" s="459"/>
      <c r="IC46" s="459"/>
      <c r="ID46" s="459"/>
      <c r="IE46" s="459"/>
      <c r="IF46" s="459"/>
      <c r="IG46" s="459"/>
      <c r="IH46" s="459"/>
      <c r="II46" s="459"/>
      <c r="IJ46" s="459"/>
      <c r="IK46" s="459"/>
      <c r="IL46" s="459"/>
      <c r="IM46" s="459"/>
      <c r="IN46" s="459"/>
      <c r="IO46" s="459"/>
      <c r="IP46" s="459"/>
      <c r="IQ46" s="459"/>
      <c r="IR46" s="459"/>
      <c r="IS46" s="459"/>
      <c r="IT46" s="459"/>
      <c r="IU46" s="459"/>
      <c r="IV46" s="459"/>
    </row>
    <row r="47" spans="1:256" s="95" customFormat="1" ht="17.25" x14ac:dyDescent="0.2">
      <c r="A47" s="271"/>
      <c r="B47" s="271"/>
      <c r="C47" s="271"/>
      <c r="D47" s="271"/>
      <c r="E47" s="271"/>
      <c r="F47" s="459"/>
      <c r="G47" s="459"/>
      <c r="H47" s="459"/>
      <c r="I47" s="459"/>
      <c r="J47" s="459"/>
      <c r="K47" s="459"/>
      <c r="L47" s="459"/>
      <c r="M47" s="459"/>
      <c r="N47" s="459"/>
      <c r="O47" s="459"/>
      <c r="P47" s="459"/>
      <c r="Q47" s="459"/>
      <c r="R47" s="459"/>
      <c r="S47" s="459"/>
      <c r="T47" s="459"/>
      <c r="U47" s="459"/>
      <c r="V47" s="459"/>
      <c r="W47" s="459"/>
      <c r="X47" s="459"/>
      <c r="Y47" s="459"/>
      <c r="Z47" s="459"/>
      <c r="AA47" s="459"/>
      <c r="AB47" s="459"/>
      <c r="AC47" s="459"/>
      <c r="AD47" s="459"/>
      <c r="AE47" s="459"/>
      <c r="AF47" s="459"/>
      <c r="AG47" s="459"/>
      <c r="AH47" s="459"/>
      <c r="AI47" s="459"/>
      <c r="AJ47" s="459"/>
      <c r="AK47" s="459"/>
      <c r="AL47" s="459"/>
      <c r="AM47" s="459"/>
      <c r="AN47" s="459"/>
      <c r="AO47" s="459"/>
      <c r="AP47" s="459"/>
      <c r="AQ47" s="459"/>
      <c r="AR47" s="459"/>
      <c r="AS47" s="459"/>
      <c r="AT47" s="459"/>
      <c r="AU47" s="459"/>
      <c r="AV47" s="459"/>
      <c r="AW47" s="459"/>
      <c r="AX47" s="459"/>
      <c r="AY47" s="459"/>
      <c r="AZ47" s="459"/>
      <c r="BA47" s="459"/>
      <c r="BB47" s="459"/>
      <c r="BC47" s="459"/>
      <c r="BD47" s="459"/>
      <c r="BE47" s="459"/>
      <c r="BF47" s="459"/>
      <c r="BG47" s="459"/>
      <c r="BH47" s="459"/>
      <c r="BI47" s="459"/>
      <c r="BJ47" s="459"/>
      <c r="BK47" s="459"/>
      <c r="BL47" s="459"/>
      <c r="BM47" s="459"/>
      <c r="BN47" s="459"/>
      <c r="BO47" s="459"/>
      <c r="BP47" s="459"/>
      <c r="BQ47" s="459"/>
      <c r="BR47" s="459"/>
      <c r="BS47" s="459"/>
      <c r="BT47" s="459"/>
      <c r="BU47" s="459"/>
      <c r="BV47" s="459"/>
      <c r="BW47" s="459"/>
      <c r="BX47" s="459"/>
      <c r="BY47" s="459"/>
      <c r="BZ47" s="459"/>
      <c r="CA47" s="459"/>
      <c r="CB47" s="459"/>
      <c r="CC47" s="459"/>
      <c r="CD47" s="459"/>
      <c r="CE47" s="459"/>
      <c r="CF47" s="459"/>
      <c r="CG47" s="459"/>
      <c r="CH47" s="459"/>
      <c r="CI47" s="459"/>
      <c r="CJ47" s="459"/>
      <c r="CK47" s="459"/>
      <c r="CL47" s="459"/>
      <c r="CM47" s="459"/>
      <c r="CN47" s="459"/>
      <c r="CO47" s="459"/>
      <c r="CP47" s="459"/>
      <c r="CQ47" s="459"/>
      <c r="CR47" s="459"/>
      <c r="CS47" s="459"/>
      <c r="CT47" s="459"/>
      <c r="CU47" s="459"/>
      <c r="CV47" s="459"/>
      <c r="CW47" s="459"/>
      <c r="CX47" s="459"/>
      <c r="CY47" s="459"/>
      <c r="CZ47" s="459"/>
      <c r="DA47" s="459"/>
      <c r="DB47" s="459"/>
      <c r="DC47" s="459"/>
      <c r="DD47" s="459"/>
      <c r="DE47" s="459"/>
      <c r="DF47" s="459"/>
      <c r="DG47" s="459"/>
      <c r="DH47" s="459"/>
      <c r="DI47" s="459"/>
      <c r="DJ47" s="459"/>
      <c r="DK47" s="459"/>
      <c r="DL47" s="459"/>
      <c r="DM47" s="459"/>
      <c r="DN47" s="459"/>
      <c r="DO47" s="459"/>
      <c r="DP47" s="459"/>
      <c r="DQ47" s="459"/>
      <c r="DR47" s="459"/>
      <c r="DS47" s="459"/>
      <c r="DT47" s="459"/>
      <c r="DU47" s="459"/>
      <c r="DV47" s="459"/>
      <c r="DW47" s="459"/>
      <c r="DX47" s="459"/>
      <c r="DY47" s="459"/>
      <c r="DZ47" s="459"/>
      <c r="EA47" s="459"/>
      <c r="EB47" s="459"/>
      <c r="EC47" s="459"/>
      <c r="ED47" s="459"/>
      <c r="EE47" s="459"/>
      <c r="EF47" s="459"/>
      <c r="EG47" s="459"/>
      <c r="EH47" s="459"/>
      <c r="EI47" s="459"/>
      <c r="EJ47" s="459"/>
      <c r="EK47" s="459"/>
      <c r="EL47" s="459"/>
      <c r="EM47" s="459"/>
      <c r="EN47" s="459"/>
      <c r="EO47" s="459"/>
      <c r="EP47" s="459"/>
      <c r="EQ47" s="459"/>
      <c r="ER47" s="459"/>
      <c r="ES47" s="459"/>
      <c r="ET47" s="459"/>
      <c r="EU47" s="459"/>
      <c r="EV47" s="459"/>
      <c r="EW47" s="459"/>
      <c r="EX47" s="459"/>
      <c r="EY47" s="459"/>
      <c r="EZ47" s="459"/>
      <c r="FA47" s="459"/>
      <c r="FB47" s="459"/>
      <c r="FC47" s="459"/>
      <c r="FD47" s="459"/>
      <c r="FE47" s="459"/>
      <c r="FF47" s="459"/>
      <c r="FG47" s="459"/>
      <c r="FH47" s="459"/>
      <c r="FI47" s="459"/>
      <c r="FJ47" s="459"/>
      <c r="FK47" s="459"/>
      <c r="FL47" s="459"/>
      <c r="FM47" s="459"/>
      <c r="FN47" s="459"/>
      <c r="FO47" s="459"/>
      <c r="FP47" s="459"/>
      <c r="FQ47" s="459"/>
      <c r="FR47" s="459"/>
      <c r="FS47" s="459"/>
      <c r="FT47" s="459"/>
      <c r="FU47" s="459"/>
      <c r="FV47" s="459"/>
      <c r="FW47" s="459"/>
      <c r="FX47" s="459"/>
      <c r="FY47" s="459"/>
      <c r="FZ47" s="459"/>
      <c r="GA47" s="459"/>
      <c r="GB47" s="459"/>
      <c r="GC47" s="459"/>
      <c r="GD47" s="459"/>
      <c r="GE47" s="459"/>
      <c r="GF47" s="459"/>
      <c r="GG47" s="459"/>
      <c r="GH47" s="459"/>
      <c r="GI47" s="459"/>
      <c r="GJ47" s="459"/>
      <c r="GK47" s="459"/>
      <c r="GL47" s="459"/>
      <c r="GM47" s="459"/>
      <c r="GN47" s="459"/>
      <c r="GO47" s="459"/>
      <c r="GP47" s="459"/>
      <c r="GQ47" s="459"/>
      <c r="GR47" s="459"/>
      <c r="GS47" s="459"/>
      <c r="GT47" s="459"/>
      <c r="GU47" s="459"/>
      <c r="GV47" s="459"/>
      <c r="GW47" s="459"/>
      <c r="GX47" s="459"/>
      <c r="GY47" s="459"/>
      <c r="GZ47" s="459"/>
      <c r="HA47" s="459"/>
      <c r="HB47" s="459"/>
      <c r="HC47" s="459"/>
      <c r="HD47" s="459"/>
      <c r="HE47" s="459"/>
      <c r="HF47" s="459"/>
      <c r="HG47" s="459"/>
      <c r="HH47" s="459"/>
      <c r="HI47" s="459"/>
      <c r="HJ47" s="459"/>
      <c r="HK47" s="459"/>
      <c r="HL47" s="459"/>
      <c r="HM47" s="459"/>
      <c r="HN47" s="459"/>
      <c r="HO47" s="459"/>
      <c r="HP47" s="459"/>
      <c r="HQ47" s="459"/>
      <c r="HR47" s="459"/>
      <c r="HS47" s="459"/>
      <c r="HT47" s="459"/>
      <c r="HU47" s="459"/>
      <c r="HV47" s="459"/>
      <c r="HW47" s="459"/>
      <c r="HX47" s="459"/>
      <c r="HY47" s="459"/>
      <c r="HZ47" s="459"/>
      <c r="IA47" s="459"/>
      <c r="IB47" s="459"/>
      <c r="IC47" s="459"/>
      <c r="ID47" s="459"/>
      <c r="IE47" s="459"/>
      <c r="IF47" s="459"/>
      <c r="IG47" s="459"/>
      <c r="IH47" s="459"/>
      <c r="II47" s="459"/>
      <c r="IJ47" s="459"/>
      <c r="IK47" s="459"/>
      <c r="IL47" s="459"/>
      <c r="IM47" s="459"/>
      <c r="IN47" s="459"/>
      <c r="IO47" s="459"/>
      <c r="IP47" s="459"/>
      <c r="IQ47" s="459"/>
      <c r="IR47" s="459"/>
      <c r="IS47" s="459"/>
      <c r="IT47" s="459"/>
      <c r="IU47" s="459"/>
      <c r="IV47" s="459"/>
    </row>
    <row r="48" spans="1:256" s="95" customFormat="1" ht="17.25" x14ac:dyDescent="0.2">
      <c r="A48" s="271"/>
      <c r="B48" s="271"/>
      <c r="C48" s="271"/>
      <c r="D48" s="271"/>
      <c r="E48" s="271"/>
      <c r="F48" s="459"/>
      <c r="G48" s="459"/>
      <c r="H48" s="459"/>
      <c r="I48" s="459"/>
      <c r="J48" s="459"/>
      <c r="K48" s="459"/>
      <c r="L48" s="459"/>
      <c r="M48" s="459"/>
      <c r="N48" s="459"/>
      <c r="O48" s="459"/>
      <c r="P48" s="459"/>
      <c r="Q48" s="459"/>
      <c r="R48" s="459"/>
      <c r="S48" s="459"/>
      <c r="T48" s="459"/>
      <c r="U48" s="459"/>
      <c r="V48" s="459"/>
      <c r="W48" s="459"/>
      <c r="X48" s="459"/>
      <c r="Y48" s="459"/>
      <c r="Z48" s="459"/>
      <c r="AA48" s="459"/>
      <c r="AB48" s="459"/>
      <c r="AC48" s="459"/>
      <c r="AD48" s="459"/>
      <c r="AE48" s="459"/>
      <c r="AF48" s="459"/>
      <c r="AG48" s="459"/>
      <c r="AH48" s="459"/>
      <c r="AI48" s="459"/>
      <c r="AJ48" s="459"/>
      <c r="AK48" s="459"/>
      <c r="AL48" s="459"/>
      <c r="AM48" s="459"/>
      <c r="AN48" s="459"/>
      <c r="AO48" s="459"/>
      <c r="AP48" s="459"/>
      <c r="AQ48" s="459"/>
      <c r="AR48" s="459"/>
      <c r="AS48" s="459"/>
      <c r="AT48" s="459"/>
      <c r="AU48" s="459"/>
      <c r="AV48" s="459"/>
      <c r="AW48" s="459"/>
      <c r="AX48" s="459"/>
      <c r="AY48" s="459"/>
      <c r="AZ48" s="459"/>
      <c r="BA48" s="459"/>
      <c r="BB48" s="459"/>
      <c r="BC48" s="459"/>
      <c r="BD48" s="459"/>
      <c r="BE48" s="459"/>
      <c r="BF48" s="459"/>
      <c r="BG48" s="459"/>
      <c r="BH48" s="459"/>
      <c r="BI48" s="459"/>
      <c r="BJ48" s="459"/>
      <c r="BK48" s="459"/>
      <c r="BL48" s="459"/>
      <c r="BM48" s="459"/>
      <c r="BN48" s="459"/>
      <c r="BO48" s="459"/>
      <c r="BP48" s="459"/>
      <c r="BQ48" s="459"/>
      <c r="BR48" s="459"/>
      <c r="BS48" s="459"/>
      <c r="BT48" s="459"/>
      <c r="BU48" s="459"/>
      <c r="BV48" s="459"/>
      <c r="BW48" s="459"/>
      <c r="BX48" s="459"/>
      <c r="BY48" s="459"/>
      <c r="BZ48" s="459"/>
      <c r="CA48" s="459"/>
      <c r="CB48" s="459"/>
      <c r="CC48" s="459"/>
      <c r="CD48" s="459"/>
      <c r="CE48" s="459"/>
      <c r="CF48" s="459"/>
      <c r="CG48" s="459"/>
      <c r="CH48" s="459"/>
      <c r="CI48" s="459"/>
      <c r="CJ48" s="459"/>
      <c r="CK48" s="459"/>
      <c r="CL48" s="459"/>
      <c r="CM48" s="459"/>
      <c r="CN48" s="459"/>
      <c r="CO48" s="459"/>
      <c r="CP48" s="459"/>
      <c r="CQ48" s="459"/>
      <c r="CR48" s="459"/>
      <c r="CS48" s="459"/>
      <c r="CT48" s="459"/>
      <c r="CU48" s="459"/>
      <c r="CV48" s="459"/>
      <c r="CW48" s="459"/>
      <c r="CX48" s="459"/>
      <c r="CY48" s="459"/>
      <c r="CZ48" s="459"/>
      <c r="DA48" s="459"/>
      <c r="DB48" s="459"/>
      <c r="DC48" s="459"/>
      <c r="DD48" s="459"/>
      <c r="DE48" s="459"/>
      <c r="DF48" s="459"/>
      <c r="DG48" s="459"/>
      <c r="DH48" s="459"/>
      <c r="DI48" s="459"/>
      <c r="DJ48" s="459"/>
      <c r="DK48" s="459"/>
      <c r="DL48" s="459"/>
      <c r="DM48" s="459"/>
      <c r="DN48" s="459"/>
      <c r="DO48" s="459"/>
      <c r="DP48" s="459"/>
      <c r="DQ48" s="459"/>
      <c r="DR48" s="459"/>
      <c r="DS48" s="459"/>
      <c r="DT48" s="459"/>
      <c r="DU48" s="459"/>
      <c r="DV48" s="459"/>
      <c r="DW48" s="459"/>
      <c r="DX48" s="459"/>
      <c r="DY48" s="459"/>
      <c r="DZ48" s="459"/>
      <c r="EA48" s="459"/>
      <c r="EB48" s="459"/>
      <c r="EC48" s="459"/>
      <c r="ED48" s="459"/>
      <c r="EE48" s="459"/>
      <c r="EF48" s="459"/>
      <c r="EG48" s="459"/>
      <c r="EH48" s="459"/>
      <c r="EI48" s="459"/>
      <c r="EJ48" s="459"/>
      <c r="EK48" s="459"/>
      <c r="EL48" s="459"/>
      <c r="EM48" s="459"/>
      <c r="EN48" s="459"/>
      <c r="EO48" s="459"/>
      <c r="EP48" s="459"/>
      <c r="EQ48" s="459"/>
      <c r="ER48" s="459"/>
      <c r="ES48" s="459"/>
      <c r="ET48" s="459"/>
      <c r="EU48" s="459"/>
      <c r="EV48" s="459"/>
      <c r="EW48" s="459"/>
      <c r="EX48" s="459"/>
      <c r="EY48" s="459"/>
      <c r="EZ48" s="459"/>
      <c r="FA48" s="459"/>
      <c r="FB48" s="459"/>
      <c r="FC48" s="459"/>
      <c r="FD48" s="459"/>
      <c r="FE48" s="459"/>
      <c r="FF48" s="459"/>
      <c r="FG48" s="459"/>
      <c r="FH48" s="459"/>
      <c r="FI48" s="459"/>
      <c r="FJ48" s="459"/>
      <c r="FK48" s="459"/>
      <c r="FL48" s="459"/>
      <c r="FM48" s="459"/>
      <c r="FN48" s="459"/>
      <c r="FO48" s="459"/>
      <c r="FP48" s="459"/>
      <c r="FQ48" s="459"/>
      <c r="FR48" s="459"/>
      <c r="FS48" s="459"/>
      <c r="FT48" s="459"/>
      <c r="FU48" s="459"/>
      <c r="FV48" s="459"/>
      <c r="FW48" s="459"/>
      <c r="FX48" s="459"/>
      <c r="FY48" s="459"/>
      <c r="FZ48" s="459"/>
      <c r="GA48" s="459"/>
      <c r="GB48" s="459"/>
      <c r="GC48" s="459"/>
      <c r="GD48" s="459"/>
      <c r="GE48" s="459"/>
      <c r="GF48" s="459"/>
      <c r="GG48" s="459"/>
      <c r="GH48" s="459"/>
      <c r="GI48" s="459"/>
      <c r="GJ48" s="459"/>
      <c r="GK48" s="459"/>
      <c r="GL48" s="459"/>
      <c r="GM48" s="459"/>
      <c r="GN48" s="459"/>
      <c r="GO48" s="459"/>
      <c r="GP48" s="459"/>
      <c r="GQ48" s="459"/>
      <c r="GR48" s="459"/>
      <c r="GS48" s="459"/>
      <c r="GT48" s="459"/>
      <c r="GU48" s="459"/>
      <c r="GV48" s="459"/>
      <c r="GW48" s="459"/>
      <c r="GX48" s="459"/>
      <c r="GY48" s="459"/>
      <c r="GZ48" s="459"/>
      <c r="HA48" s="459"/>
      <c r="HB48" s="459"/>
      <c r="HC48" s="459"/>
      <c r="HD48" s="459"/>
      <c r="HE48" s="459"/>
      <c r="HF48" s="459"/>
      <c r="HG48" s="459"/>
      <c r="HH48" s="459"/>
      <c r="HI48" s="459"/>
      <c r="HJ48" s="459"/>
      <c r="HK48" s="459"/>
      <c r="HL48" s="459"/>
      <c r="HM48" s="459"/>
      <c r="HN48" s="459"/>
      <c r="HO48" s="459"/>
      <c r="HP48" s="459"/>
      <c r="HQ48" s="459"/>
      <c r="HR48" s="459"/>
      <c r="HS48" s="459"/>
      <c r="HT48" s="459"/>
      <c r="HU48" s="459"/>
      <c r="HV48" s="459"/>
      <c r="HW48" s="459"/>
      <c r="HX48" s="459"/>
      <c r="HY48" s="459"/>
      <c r="HZ48" s="459"/>
      <c r="IA48" s="459"/>
      <c r="IB48" s="459"/>
      <c r="IC48" s="459"/>
      <c r="ID48" s="459"/>
      <c r="IE48" s="459"/>
      <c r="IF48" s="459"/>
      <c r="IG48" s="459"/>
      <c r="IH48" s="459"/>
      <c r="II48" s="459"/>
      <c r="IJ48" s="459"/>
      <c r="IK48" s="459"/>
      <c r="IL48" s="459"/>
      <c r="IM48" s="459"/>
      <c r="IN48" s="459"/>
      <c r="IO48" s="459"/>
      <c r="IP48" s="459"/>
      <c r="IQ48" s="459"/>
      <c r="IR48" s="459"/>
      <c r="IS48" s="459"/>
      <c r="IT48" s="459"/>
      <c r="IU48" s="459"/>
      <c r="IV48" s="459"/>
    </row>
    <row r="49" spans="1:256" s="95" customFormat="1" ht="17.25" x14ac:dyDescent="0.2">
      <c r="A49" s="271"/>
      <c r="B49" s="271"/>
      <c r="C49" s="271"/>
      <c r="D49" s="271"/>
      <c r="E49" s="271"/>
      <c r="F49" s="459"/>
      <c r="G49" s="459"/>
      <c r="H49" s="459"/>
      <c r="I49" s="459"/>
      <c r="J49" s="459"/>
      <c r="K49" s="459"/>
      <c r="L49" s="459"/>
      <c r="M49" s="459"/>
      <c r="N49" s="459"/>
      <c r="O49" s="459"/>
      <c r="P49" s="459"/>
      <c r="Q49" s="459"/>
      <c r="R49" s="459"/>
      <c r="S49" s="459"/>
      <c r="T49" s="459"/>
      <c r="U49" s="459"/>
      <c r="V49" s="459"/>
      <c r="W49" s="459"/>
      <c r="X49" s="459"/>
      <c r="Y49" s="459"/>
      <c r="Z49" s="459"/>
      <c r="AA49" s="459"/>
      <c r="AB49" s="459"/>
      <c r="AC49" s="459"/>
      <c r="AD49" s="459"/>
      <c r="AE49" s="459"/>
      <c r="AF49" s="459"/>
      <c r="AG49" s="459"/>
      <c r="AH49" s="459"/>
      <c r="AI49" s="459"/>
      <c r="AJ49" s="459"/>
      <c r="AK49" s="459"/>
      <c r="AL49" s="459"/>
      <c r="AM49" s="459"/>
      <c r="AN49" s="459"/>
      <c r="AO49" s="459"/>
      <c r="AP49" s="459"/>
      <c r="AQ49" s="459"/>
      <c r="AR49" s="459"/>
      <c r="AS49" s="459"/>
      <c r="AT49" s="459"/>
      <c r="AU49" s="459"/>
      <c r="AV49" s="459"/>
      <c r="AW49" s="459"/>
      <c r="AX49" s="459"/>
      <c r="AY49" s="459"/>
      <c r="AZ49" s="459"/>
      <c r="BA49" s="459"/>
      <c r="BB49" s="459"/>
      <c r="BC49" s="459"/>
      <c r="BD49" s="459"/>
      <c r="BE49" s="459"/>
      <c r="BF49" s="459"/>
      <c r="BG49" s="459"/>
      <c r="BH49" s="459"/>
      <c r="BI49" s="459"/>
      <c r="BJ49" s="459"/>
      <c r="BK49" s="459"/>
      <c r="BL49" s="459"/>
      <c r="BM49" s="459"/>
      <c r="BN49" s="459"/>
      <c r="BO49" s="459"/>
      <c r="BP49" s="459"/>
      <c r="BQ49" s="459"/>
      <c r="BR49" s="459"/>
      <c r="BS49" s="459"/>
      <c r="BT49" s="459"/>
      <c r="BU49" s="459"/>
      <c r="BV49" s="459"/>
      <c r="BW49" s="459"/>
      <c r="BX49" s="459"/>
      <c r="BY49" s="459"/>
      <c r="BZ49" s="459"/>
      <c r="CA49" s="459"/>
      <c r="CB49" s="459"/>
      <c r="CC49" s="459"/>
      <c r="CD49" s="459"/>
      <c r="CE49" s="459"/>
      <c r="CF49" s="459"/>
      <c r="CG49" s="459"/>
      <c r="CH49" s="459"/>
      <c r="CI49" s="459"/>
      <c r="CJ49" s="459"/>
      <c r="CK49" s="459"/>
      <c r="CL49" s="459"/>
      <c r="CM49" s="459"/>
      <c r="CN49" s="459"/>
      <c r="CO49" s="459"/>
      <c r="CP49" s="459"/>
      <c r="CQ49" s="459"/>
      <c r="CR49" s="459"/>
      <c r="CS49" s="459"/>
      <c r="CT49" s="459"/>
      <c r="CU49" s="459"/>
      <c r="CV49" s="459"/>
      <c r="CW49" s="459"/>
      <c r="CX49" s="459"/>
      <c r="CY49" s="459"/>
      <c r="CZ49" s="459"/>
      <c r="DA49" s="459"/>
      <c r="DB49" s="459"/>
      <c r="DC49" s="459"/>
      <c r="DD49" s="459"/>
      <c r="DE49" s="459"/>
      <c r="DF49" s="459"/>
      <c r="DG49" s="459"/>
      <c r="DH49" s="459"/>
      <c r="DI49" s="459"/>
      <c r="DJ49" s="459"/>
      <c r="DK49" s="459"/>
      <c r="DL49" s="459"/>
      <c r="DM49" s="459"/>
      <c r="DN49" s="459"/>
      <c r="DO49" s="459"/>
      <c r="DP49" s="459"/>
      <c r="DQ49" s="459"/>
      <c r="DR49" s="459"/>
      <c r="DS49" s="459"/>
      <c r="DT49" s="459"/>
      <c r="DU49" s="459"/>
      <c r="DV49" s="459"/>
      <c r="DW49" s="459"/>
      <c r="DX49" s="459"/>
      <c r="DY49" s="459"/>
      <c r="DZ49" s="459"/>
      <c r="EA49" s="459"/>
      <c r="EB49" s="459"/>
      <c r="EC49" s="459"/>
      <c r="ED49" s="459"/>
      <c r="EE49" s="459"/>
      <c r="EF49" s="459"/>
      <c r="EG49" s="459"/>
      <c r="EH49" s="459"/>
      <c r="EI49" s="459"/>
      <c r="EJ49" s="459"/>
      <c r="EK49" s="459"/>
      <c r="EL49" s="459"/>
      <c r="EM49" s="459"/>
      <c r="EN49" s="459"/>
      <c r="EO49" s="459"/>
      <c r="EP49" s="459"/>
      <c r="EQ49" s="459"/>
      <c r="ER49" s="459"/>
      <c r="ES49" s="459"/>
      <c r="ET49" s="459"/>
      <c r="EU49" s="459"/>
      <c r="EV49" s="459"/>
      <c r="EW49" s="459"/>
      <c r="EX49" s="459"/>
      <c r="EY49" s="459"/>
      <c r="EZ49" s="459"/>
      <c r="FA49" s="459"/>
      <c r="FB49" s="459"/>
      <c r="FC49" s="459"/>
      <c r="FD49" s="459"/>
      <c r="FE49" s="459"/>
      <c r="FF49" s="459"/>
      <c r="FG49" s="459"/>
      <c r="FH49" s="459"/>
      <c r="FI49" s="459"/>
      <c r="FJ49" s="459"/>
      <c r="FK49" s="459"/>
      <c r="FL49" s="459"/>
      <c r="FM49" s="459"/>
      <c r="FN49" s="459"/>
      <c r="FO49" s="459"/>
      <c r="FP49" s="459"/>
      <c r="FQ49" s="459"/>
      <c r="FR49" s="459"/>
      <c r="FS49" s="459"/>
      <c r="FT49" s="459"/>
      <c r="FU49" s="459"/>
      <c r="FV49" s="459"/>
      <c r="FW49" s="459"/>
      <c r="FX49" s="459"/>
      <c r="FY49" s="459"/>
      <c r="FZ49" s="459"/>
      <c r="GA49" s="459"/>
      <c r="GB49" s="459"/>
      <c r="GC49" s="459"/>
      <c r="GD49" s="459"/>
      <c r="GE49" s="459"/>
      <c r="GF49" s="459"/>
      <c r="GG49" s="459"/>
      <c r="GH49" s="459"/>
      <c r="GI49" s="459"/>
      <c r="GJ49" s="459"/>
      <c r="GK49" s="459"/>
      <c r="GL49" s="459"/>
      <c r="GM49" s="459"/>
      <c r="GN49" s="459"/>
      <c r="GO49" s="459"/>
      <c r="GP49" s="459"/>
      <c r="GQ49" s="459"/>
      <c r="GR49" s="459"/>
      <c r="GS49" s="459"/>
      <c r="GT49" s="459"/>
      <c r="GU49" s="459"/>
      <c r="GV49" s="459"/>
      <c r="GW49" s="459"/>
      <c r="GX49" s="459"/>
      <c r="GY49" s="459"/>
      <c r="GZ49" s="459"/>
      <c r="HA49" s="459"/>
      <c r="HB49" s="459"/>
      <c r="HC49" s="459"/>
      <c r="HD49" s="459"/>
      <c r="HE49" s="459"/>
      <c r="HF49" s="459"/>
      <c r="HG49" s="459"/>
      <c r="HH49" s="459"/>
      <c r="HI49" s="459"/>
      <c r="HJ49" s="459"/>
      <c r="HK49" s="459"/>
      <c r="HL49" s="459"/>
      <c r="HM49" s="459"/>
      <c r="HN49" s="459"/>
      <c r="HO49" s="459"/>
      <c r="HP49" s="459"/>
      <c r="HQ49" s="459"/>
      <c r="HR49" s="459"/>
      <c r="HS49" s="459"/>
      <c r="HT49" s="459"/>
      <c r="HU49" s="459"/>
      <c r="HV49" s="459"/>
      <c r="HW49" s="459"/>
      <c r="HX49" s="459"/>
      <c r="HY49" s="459"/>
      <c r="HZ49" s="459"/>
      <c r="IA49" s="459"/>
      <c r="IB49" s="459"/>
      <c r="IC49" s="459"/>
      <c r="ID49" s="459"/>
      <c r="IE49" s="459"/>
      <c r="IF49" s="459"/>
      <c r="IG49" s="459"/>
      <c r="IH49" s="459"/>
      <c r="II49" s="459"/>
      <c r="IJ49" s="459"/>
      <c r="IK49" s="459"/>
      <c r="IL49" s="459"/>
      <c r="IM49" s="459"/>
      <c r="IN49" s="459"/>
      <c r="IO49" s="459"/>
      <c r="IP49" s="459"/>
      <c r="IQ49" s="459"/>
      <c r="IR49" s="459"/>
      <c r="IS49" s="459"/>
      <c r="IT49" s="459"/>
      <c r="IU49" s="459"/>
      <c r="IV49" s="459"/>
    </row>
    <row r="50" spans="1:256" s="95" customFormat="1" ht="17.25" x14ac:dyDescent="0.2">
      <c r="A50" s="271"/>
      <c r="B50" s="271"/>
      <c r="C50" s="271"/>
      <c r="D50" s="271"/>
      <c r="E50" s="271"/>
      <c r="F50" s="459"/>
      <c r="G50" s="459"/>
      <c r="H50" s="459"/>
      <c r="I50" s="459"/>
      <c r="J50" s="459"/>
      <c r="K50" s="459"/>
      <c r="L50" s="459"/>
      <c r="M50" s="459"/>
      <c r="N50" s="459"/>
      <c r="O50" s="459"/>
      <c r="P50" s="459"/>
      <c r="Q50" s="459"/>
      <c r="R50" s="459"/>
      <c r="S50" s="459"/>
      <c r="T50" s="459"/>
      <c r="U50" s="459"/>
      <c r="V50" s="459"/>
      <c r="W50" s="459"/>
      <c r="X50" s="459"/>
      <c r="Y50" s="459"/>
      <c r="Z50" s="459"/>
      <c r="AA50" s="459"/>
      <c r="AB50" s="459"/>
      <c r="AC50" s="459"/>
      <c r="AD50" s="459"/>
      <c r="AE50" s="459"/>
      <c r="AF50" s="459"/>
      <c r="AG50" s="459"/>
      <c r="AH50" s="459"/>
      <c r="AI50" s="459"/>
      <c r="AJ50" s="459"/>
      <c r="AK50" s="459"/>
      <c r="AL50" s="459"/>
      <c r="AM50" s="459"/>
      <c r="AN50" s="459"/>
      <c r="AO50" s="459"/>
      <c r="AP50" s="459"/>
      <c r="AQ50" s="459"/>
      <c r="AR50" s="459"/>
      <c r="AS50" s="459"/>
      <c r="AT50" s="459"/>
      <c r="AU50" s="459"/>
      <c r="AV50" s="459"/>
      <c r="AW50" s="459"/>
      <c r="AX50" s="459"/>
      <c r="AY50" s="459"/>
      <c r="AZ50" s="459"/>
      <c r="BA50" s="459"/>
      <c r="BB50" s="459"/>
      <c r="BC50" s="459"/>
      <c r="BD50" s="459"/>
      <c r="BE50" s="459"/>
      <c r="BF50" s="459"/>
      <c r="BG50" s="459"/>
      <c r="BH50" s="459"/>
      <c r="BI50" s="459"/>
      <c r="BJ50" s="459"/>
      <c r="BK50" s="459"/>
      <c r="BL50" s="459"/>
      <c r="BM50" s="459"/>
      <c r="BN50" s="459"/>
      <c r="BO50" s="459"/>
      <c r="BP50" s="459"/>
      <c r="BQ50" s="459"/>
      <c r="BR50" s="459"/>
      <c r="BS50" s="459"/>
      <c r="BT50" s="459"/>
      <c r="BU50" s="459"/>
      <c r="BV50" s="459"/>
      <c r="BW50" s="459"/>
      <c r="BX50" s="459"/>
      <c r="BY50" s="459"/>
      <c r="BZ50" s="459"/>
      <c r="CA50" s="459"/>
      <c r="CB50" s="459"/>
      <c r="CC50" s="459"/>
      <c r="CD50" s="459"/>
      <c r="CE50" s="459"/>
      <c r="CF50" s="459"/>
      <c r="CG50" s="459"/>
      <c r="CH50" s="459"/>
      <c r="CI50" s="459"/>
      <c r="CJ50" s="459"/>
      <c r="CK50" s="459"/>
      <c r="CL50" s="459"/>
      <c r="CM50" s="459"/>
      <c r="CN50" s="459"/>
      <c r="CO50" s="459"/>
      <c r="CP50" s="459"/>
      <c r="CQ50" s="459"/>
      <c r="CR50" s="459"/>
      <c r="CS50" s="459"/>
      <c r="CT50" s="459"/>
      <c r="CU50" s="459"/>
      <c r="CV50" s="459"/>
      <c r="CW50" s="459"/>
      <c r="CX50" s="459"/>
      <c r="CY50" s="459"/>
      <c r="CZ50" s="459"/>
      <c r="DA50" s="459"/>
      <c r="DB50" s="459"/>
      <c r="DC50" s="459"/>
      <c r="DD50" s="459"/>
      <c r="DE50" s="459"/>
      <c r="DF50" s="459"/>
      <c r="DG50" s="459"/>
      <c r="DH50" s="459"/>
      <c r="DI50" s="459"/>
      <c r="DJ50" s="459"/>
      <c r="DK50" s="459"/>
      <c r="DL50" s="459"/>
      <c r="DM50" s="459"/>
      <c r="DN50" s="459"/>
      <c r="DO50" s="459"/>
      <c r="DP50" s="459"/>
      <c r="DQ50" s="459"/>
      <c r="DR50" s="459"/>
      <c r="DS50" s="459"/>
      <c r="DT50" s="459"/>
      <c r="DU50" s="459"/>
      <c r="DV50" s="459"/>
      <c r="DW50" s="459"/>
      <c r="DX50" s="459"/>
      <c r="DY50" s="459"/>
      <c r="DZ50" s="459"/>
      <c r="EA50" s="459"/>
      <c r="EB50" s="459"/>
      <c r="EC50" s="459"/>
      <c r="ED50" s="459"/>
      <c r="EE50" s="459"/>
      <c r="EF50" s="459"/>
      <c r="EG50" s="459"/>
      <c r="EH50" s="459"/>
      <c r="EI50" s="459"/>
      <c r="EJ50" s="459"/>
      <c r="EK50" s="459"/>
      <c r="EL50" s="459"/>
      <c r="EM50" s="459"/>
      <c r="EN50" s="459"/>
      <c r="EO50" s="459"/>
      <c r="EP50" s="459"/>
      <c r="EQ50" s="459"/>
      <c r="ER50" s="459"/>
      <c r="ES50" s="459"/>
      <c r="ET50" s="459"/>
      <c r="EU50" s="459"/>
      <c r="EV50" s="459"/>
      <c r="EW50" s="459"/>
      <c r="EX50" s="459"/>
      <c r="EY50" s="459"/>
      <c r="EZ50" s="459"/>
      <c r="FA50" s="459"/>
      <c r="FB50" s="459"/>
      <c r="FC50" s="459"/>
      <c r="FD50" s="459"/>
      <c r="FE50" s="459"/>
      <c r="FF50" s="459"/>
      <c r="FG50" s="459"/>
      <c r="FH50" s="459"/>
      <c r="FI50" s="459"/>
      <c r="FJ50" s="459"/>
      <c r="FK50" s="459"/>
      <c r="FL50" s="459"/>
      <c r="FM50" s="459"/>
      <c r="FN50" s="459"/>
      <c r="FO50" s="459"/>
      <c r="FP50" s="459"/>
      <c r="FQ50" s="459"/>
      <c r="FR50" s="459"/>
      <c r="FS50" s="459"/>
      <c r="FT50" s="459"/>
      <c r="FU50" s="459"/>
      <c r="FV50" s="459"/>
      <c r="FW50" s="459"/>
      <c r="FX50" s="459"/>
      <c r="FY50" s="459"/>
      <c r="FZ50" s="459"/>
      <c r="GA50" s="459"/>
      <c r="GB50" s="459"/>
      <c r="GC50" s="459"/>
      <c r="GD50" s="459"/>
      <c r="GE50" s="459"/>
      <c r="GF50" s="459"/>
      <c r="GG50" s="459"/>
      <c r="GH50" s="459"/>
      <c r="GI50" s="459"/>
      <c r="GJ50" s="459"/>
      <c r="GK50" s="459"/>
      <c r="GL50" s="459"/>
      <c r="GM50" s="459"/>
      <c r="GN50" s="459"/>
      <c r="GO50" s="459"/>
      <c r="GP50" s="459"/>
      <c r="GQ50" s="459"/>
      <c r="GR50" s="459"/>
      <c r="GS50" s="459"/>
      <c r="GT50" s="459"/>
      <c r="GU50" s="459"/>
      <c r="GV50" s="459"/>
      <c r="GW50" s="459"/>
      <c r="GX50" s="459"/>
      <c r="GY50" s="459"/>
      <c r="GZ50" s="459"/>
      <c r="HA50" s="459"/>
      <c r="HB50" s="459"/>
      <c r="HC50" s="459"/>
      <c r="HD50" s="459"/>
      <c r="HE50" s="459"/>
      <c r="HF50" s="459"/>
      <c r="HG50" s="459"/>
      <c r="HH50" s="459"/>
      <c r="HI50" s="459"/>
      <c r="HJ50" s="459"/>
      <c r="HK50" s="459"/>
      <c r="HL50" s="459"/>
      <c r="HM50" s="459"/>
      <c r="HN50" s="459"/>
      <c r="HO50" s="459"/>
      <c r="HP50" s="459"/>
      <c r="HQ50" s="459"/>
      <c r="HR50" s="459"/>
      <c r="HS50" s="459"/>
      <c r="HT50" s="459"/>
      <c r="HU50" s="459"/>
      <c r="HV50" s="459"/>
      <c r="HW50" s="459"/>
      <c r="HX50" s="459"/>
      <c r="HY50" s="459"/>
      <c r="HZ50" s="459"/>
      <c r="IA50" s="459"/>
      <c r="IB50" s="459"/>
      <c r="IC50" s="459"/>
      <c r="ID50" s="459"/>
      <c r="IE50" s="459"/>
      <c r="IF50" s="459"/>
      <c r="IG50" s="459"/>
      <c r="IH50" s="459"/>
      <c r="II50" s="459"/>
      <c r="IJ50" s="459"/>
      <c r="IK50" s="459"/>
      <c r="IL50" s="459"/>
      <c r="IM50" s="459"/>
      <c r="IN50" s="459"/>
      <c r="IO50" s="459"/>
      <c r="IP50" s="459"/>
      <c r="IQ50" s="459"/>
      <c r="IR50" s="459"/>
      <c r="IS50" s="459"/>
      <c r="IT50" s="459"/>
      <c r="IU50" s="459"/>
      <c r="IV50" s="459"/>
    </row>
    <row r="51" spans="1:256" s="95" customFormat="1" ht="17.25" x14ac:dyDescent="0.2">
      <c r="A51" s="271"/>
      <c r="B51" s="271"/>
      <c r="C51" s="271"/>
      <c r="D51" s="271"/>
      <c r="E51" s="271"/>
      <c r="F51" s="459"/>
      <c r="G51" s="459"/>
      <c r="H51" s="459"/>
      <c r="I51" s="459"/>
      <c r="J51" s="459"/>
      <c r="K51" s="459"/>
      <c r="L51" s="459"/>
      <c r="M51" s="459"/>
      <c r="N51" s="459"/>
      <c r="O51" s="459"/>
      <c r="P51" s="459"/>
      <c r="Q51" s="459"/>
      <c r="R51" s="459"/>
      <c r="S51" s="459"/>
      <c r="T51" s="459"/>
      <c r="U51" s="459"/>
      <c r="V51" s="459"/>
      <c r="W51" s="459"/>
      <c r="X51" s="459"/>
      <c r="Y51" s="459"/>
      <c r="Z51" s="459"/>
      <c r="AA51" s="459"/>
      <c r="AB51" s="459"/>
      <c r="AC51" s="459"/>
      <c r="AD51" s="459"/>
      <c r="AE51" s="459"/>
      <c r="AF51" s="459"/>
      <c r="AG51" s="459"/>
      <c r="AH51" s="459"/>
      <c r="AI51" s="459"/>
      <c r="AJ51" s="459"/>
      <c r="AK51" s="459"/>
      <c r="AL51" s="459"/>
      <c r="AM51" s="459"/>
      <c r="AN51" s="459"/>
      <c r="AO51" s="459"/>
      <c r="AP51" s="459"/>
      <c r="AQ51" s="459"/>
      <c r="AR51" s="459"/>
      <c r="AS51" s="459"/>
      <c r="AT51" s="459"/>
      <c r="AU51" s="459"/>
      <c r="AV51" s="459"/>
      <c r="AW51" s="459"/>
      <c r="AX51" s="459"/>
      <c r="AY51" s="459"/>
      <c r="AZ51" s="459"/>
      <c r="BA51" s="459"/>
      <c r="BB51" s="459"/>
      <c r="BC51" s="459"/>
      <c r="BD51" s="459"/>
      <c r="BE51" s="459"/>
      <c r="BF51" s="459"/>
      <c r="BG51" s="459"/>
      <c r="BH51" s="459"/>
      <c r="BI51" s="459"/>
      <c r="BJ51" s="459"/>
      <c r="BK51" s="459"/>
      <c r="BL51" s="459"/>
      <c r="BM51" s="459"/>
      <c r="BN51" s="459"/>
      <c r="BO51" s="459"/>
      <c r="BP51" s="459"/>
      <c r="BQ51" s="459"/>
      <c r="BR51" s="459"/>
      <c r="BS51" s="459"/>
      <c r="BT51" s="459"/>
      <c r="BU51" s="459"/>
      <c r="BV51" s="459"/>
      <c r="BW51" s="459"/>
      <c r="BX51" s="459"/>
      <c r="BY51" s="459"/>
      <c r="BZ51" s="459"/>
      <c r="CA51" s="459"/>
      <c r="CB51" s="459"/>
      <c r="CC51" s="459"/>
      <c r="CD51" s="459"/>
      <c r="CE51" s="459"/>
      <c r="CF51" s="459"/>
      <c r="CG51" s="459"/>
      <c r="CH51" s="459"/>
      <c r="CI51" s="459"/>
      <c r="CJ51" s="459"/>
      <c r="CK51" s="459"/>
      <c r="CL51" s="459"/>
      <c r="CM51" s="459"/>
      <c r="CN51" s="459"/>
      <c r="CO51" s="459"/>
      <c r="CP51" s="459"/>
      <c r="CQ51" s="459"/>
      <c r="CR51" s="459"/>
      <c r="CS51" s="459"/>
      <c r="CT51" s="459"/>
      <c r="CU51" s="459"/>
      <c r="CV51" s="459"/>
      <c r="CW51" s="459"/>
      <c r="CX51" s="459"/>
      <c r="CY51" s="459"/>
      <c r="CZ51" s="459"/>
      <c r="DA51" s="459"/>
      <c r="DB51" s="459"/>
      <c r="DC51" s="459"/>
      <c r="DD51" s="459"/>
      <c r="DE51" s="459"/>
      <c r="DF51" s="459"/>
      <c r="DG51" s="459"/>
      <c r="DH51" s="459"/>
      <c r="DI51" s="459"/>
      <c r="DJ51" s="459"/>
      <c r="DK51" s="459"/>
      <c r="DL51" s="459"/>
      <c r="DM51" s="459"/>
      <c r="DN51" s="459"/>
      <c r="DO51" s="459"/>
      <c r="DP51" s="459"/>
      <c r="DQ51" s="459"/>
      <c r="DR51" s="459"/>
      <c r="DS51" s="459"/>
      <c r="DT51" s="459"/>
      <c r="DU51" s="459"/>
      <c r="DV51" s="459"/>
      <c r="DW51" s="459"/>
      <c r="DX51" s="459"/>
      <c r="DY51" s="459"/>
      <c r="DZ51" s="459"/>
      <c r="EA51" s="459"/>
      <c r="EB51" s="459"/>
      <c r="EC51" s="459"/>
      <c r="ED51" s="459"/>
      <c r="EE51" s="459"/>
      <c r="EF51" s="459"/>
      <c r="EG51" s="459"/>
      <c r="EH51" s="459"/>
      <c r="EI51" s="459"/>
      <c r="EJ51" s="459"/>
      <c r="EK51" s="459"/>
      <c r="EL51" s="459"/>
      <c r="EM51" s="459"/>
      <c r="EN51" s="459"/>
      <c r="EO51" s="459"/>
      <c r="EP51" s="459"/>
      <c r="EQ51" s="459"/>
      <c r="ER51" s="459"/>
      <c r="ES51" s="459"/>
      <c r="ET51" s="459"/>
      <c r="EU51" s="459"/>
      <c r="EV51" s="459"/>
      <c r="EW51" s="459"/>
      <c r="EX51" s="459"/>
      <c r="EY51" s="459"/>
      <c r="EZ51" s="459"/>
      <c r="FA51" s="459"/>
      <c r="FB51" s="459"/>
      <c r="FC51" s="459"/>
      <c r="FD51" s="459"/>
      <c r="FE51" s="459"/>
      <c r="FF51" s="459"/>
      <c r="FG51" s="459"/>
      <c r="FH51" s="459"/>
      <c r="FI51" s="459"/>
      <c r="FJ51" s="459"/>
      <c r="FK51" s="459"/>
      <c r="FL51" s="459"/>
      <c r="FM51" s="459"/>
      <c r="FN51" s="459"/>
      <c r="FO51" s="459"/>
      <c r="FP51" s="459"/>
      <c r="FQ51" s="459"/>
      <c r="FR51" s="459"/>
      <c r="FS51" s="459"/>
      <c r="FT51" s="459"/>
      <c r="FU51" s="459"/>
      <c r="FV51" s="459"/>
      <c r="FW51" s="459"/>
      <c r="FX51" s="459"/>
      <c r="FY51" s="459"/>
      <c r="FZ51" s="459"/>
      <c r="GA51" s="459"/>
      <c r="GB51" s="459"/>
      <c r="GC51" s="459"/>
      <c r="GD51" s="459"/>
      <c r="GE51" s="459"/>
      <c r="GF51" s="459"/>
      <c r="GG51" s="459"/>
      <c r="GH51" s="459"/>
      <c r="GI51" s="459"/>
      <c r="GJ51" s="459"/>
      <c r="GK51" s="459"/>
      <c r="GL51" s="459"/>
      <c r="GM51" s="459"/>
      <c r="GN51" s="459"/>
      <c r="GO51" s="459"/>
      <c r="GP51" s="459"/>
      <c r="GQ51" s="459"/>
      <c r="GR51" s="459"/>
      <c r="GS51" s="459"/>
      <c r="GT51" s="459"/>
      <c r="GU51" s="459"/>
      <c r="GV51" s="459"/>
      <c r="GW51" s="459"/>
      <c r="GX51" s="459"/>
      <c r="GY51" s="459"/>
      <c r="GZ51" s="459"/>
      <c r="HA51" s="459"/>
      <c r="HB51" s="459"/>
      <c r="HC51" s="459"/>
      <c r="HD51" s="459"/>
      <c r="HE51" s="459"/>
      <c r="HF51" s="459"/>
      <c r="HG51" s="459"/>
      <c r="HH51" s="459"/>
      <c r="HI51" s="459"/>
      <c r="HJ51" s="459"/>
      <c r="HK51" s="459"/>
      <c r="HL51" s="459"/>
      <c r="HM51" s="459"/>
      <c r="HN51" s="459"/>
      <c r="HO51" s="459"/>
      <c r="HP51" s="459"/>
      <c r="HQ51" s="459"/>
      <c r="HR51" s="459"/>
      <c r="HS51" s="459"/>
      <c r="HT51" s="459"/>
      <c r="HU51" s="459"/>
      <c r="HV51" s="459"/>
      <c r="HW51" s="459"/>
      <c r="HX51" s="459"/>
      <c r="HY51" s="459"/>
      <c r="HZ51" s="459"/>
      <c r="IA51" s="459"/>
      <c r="IB51" s="459"/>
      <c r="IC51" s="459"/>
      <c r="ID51" s="459"/>
      <c r="IE51" s="459"/>
      <c r="IF51" s="459"/>
      <c r="IG51" s="459"/>
      <c r="IH51" s="459"/>
      <c r="II51" s="459"/>
      <c r="IJ51" s="459"/>
      <c r="IK51" s="459"/>
      <c r="IL51" s="459"/>
      <c r="IM51" s="459"/>
      <c r="IN51" s="459"/>
      <c r="IO51" s="459"/>
      <c r="IP51" s="459"/>
      <c r="IQ51" s="459"/>
      <c r="IR51" s="459"/>
      <c r="IS51" s="459"/>
      <c r="IT51" s="459"/>
      <c r="IU51" s="459"/>
      <c r="IV51" s="459"/>
    </row>
    <row r="52" spans="1:256" s="95" customFormat="1" ht="17.25" x14ac:dyDescent="0.2">
      <c r="A52" s="271"/>
      <c r="B52" s="271"/>
      <c r="C52" s="271"/>
      <c r="D52" s="271"/>
      <c r="E52" s="271"/>
      <c r="F52" s="459"/>
      <c r="G52" s="459"/>
      <c r="H52" s="459"/>
      <c r="I52" s="459"/>
      <c r="J52" s="459"/>
      <c r="K52" s="459"/>
      <c r="L52" s="459"/>
      <c r="M52" s="459"/>
      <c r="N52" s="459"/>
      <c r="O52" s="459"/>
      <c r="P52" s="459"/>
      <c r="Q52" s="459"/>
      <c r="R52" s="459"/>
      <c r="S52" s="459"/>
      <c r="T52" s="459"/>
      <c r="U52" s="459"/>
      <c r="V52" s="459"/>
      <c r="W52" s="459"/>
      <c r="X52" s="459"/>
      <c r="Y52" s="459"/>
      <c r="Z52" s="459"/>
      <c r="AA52" s="459"/>
      <c r="AB52" s="459"/>
      <c r="AC52" s="459"/>
      <c r="AD52" s="459"/>
      <c r="AE52" s="459"/>
      <c r="AF52" s="459"/>
      <c r="AG52" s="459"/>
      <c r="AH52" s="459"/>
      <c r="AI52" s="459"/>
      <c r="AJ52" s="459"/>
      <c r="AK52" s="459"/>
      <c r="AL52" s="459"/>
      <c r="AM52" s="459"/>
      <c r="AN52" s="459"/>
      <c r="AO52" s="459"/>
      <c r="AP52" s="459"/>
      <c r="AQ52" s="459"/>
      <c r="AR52" s="459"/>
      <c r="AS52" s="459"/>
      <c r="AT52" s="459"/>
      <c r="AU52" s="459"/>
      <c r="AV52" s="459"/>
      <c r="AW52" s="459"/>
      <c r="AX52" s="459"/>
      <c r="AY52" s="459"/>
      <c r="AZ52" s="459"/>
      <c r="BA52" s="459"/>
      <c r="BB52" s="459"/>
      <c r="BC52" s="459"/>
      <c r="BD52" s="459"/>
      <c r="BE52" s="459"/>
      <c r="BF52" s="459"/>
      <c r="BG52" s="459"/>
      <c r="BH52" s="459"/>
      <c r="BI52" s="459"/>
      <c r="BJ52" s="459"/>
      <c r="BK52" s="459"/>
      <c r="BL52" s="459"/>
      <c r="BM52" s="459"/>
      <c r="BN52" s="459"/>
      <c r="BO52" s="459"/>
      <c r="BP52" s="459"/>
      <c r="BQ52" s="459"/>
      <c r="BR52" s="459"/>
      <c r="BS52" s="459"/>
      <c r="BT52" s="459"/>
      <c r="BU52" s="459"/>
      <c r="BV52" s="459"/>
      <c r="BW52" s="459"/>
      <c r="BX52" s="459"/>
      <c r="BY52" s="459"/>
      <c r="BZ52" s="459"/>
      <c r="CA52" s="459"/>
      <c r="CB52" s="459"/>
      <c r="CC52" s="459"/>
      <c r="CD52" s="459"/>
      <c r="CE52" s="459"/>
      <c r="CF52" s="459"/>
      <c r="CG52" s="459"/>
      <c r="CH52" s="459"/>
      <c r="CI52" s="459"/>
      <c r="CJ52" s="459"/>
      <c r="CK52" s="459"/>
      <c r="CL52" s="459"/>
      <c r="CM52" s="459"/>
      <c r="CN52" s="459"/>
      <c r="CO52" s="459"/>
      <c r="CP52" s="459"/>
      <c r="CQ52" s="459"/>
      <c r="CR52" s="459"/>
      <c r="CS52" s="459"/>
      <c r="CT52" s="459"/>
      <c r="CU52" s="459"/>
      <c r="CV52" s="459"/>
      <c r="CW52" s="459"/>
      <c r="CX52" s="459"/>
      <c r="CY52" s="459"/>
      <c r="CZ52" s="459"/>
      <c r="DA52" s="459"/>
      <c r="DB52" s="459"/>
      <c r="DC52" s="459"/>
      <c r="DD52" s="459"/>
      <c r="DE52" s="459"/>
      <c r="DF52" s="459"/>
      <c r="DG52" s="459"/>
      <c r="DH52" s="459"/>
      <c r="DI52" s="459"/>
      <c r="DJ52" s="459"/>
      <c r="DK52" s="459"/>
      <c r="DL52" s="459"/>
      <c r="DM52" s="459"/>
      <c r="DN52" s="459"/>
      <c r="DO52" s="459"/>
      <c r="DP52" s="459"/>
      <c r="DQ52" s="459"/>
      <c r="DR52" s="459"/>
      <c r="DS52" s="459"/>
      <c r="DT52" s="459"/>
      <c r="DU52" s="459"/>
      <c r="DV52" s="459"/>
      <c r="DW52" s="459"/>
      <c r="DX52" s="459"/>
      <c r="DY52" s="459"/>
      <c r="DZ52" s="459"/>
      <c r="EA52" s="459"/>
      <c r="EB52" s="459"/>
      <c r="EC52" s="459"/>
      <c r="ED52" s="459"/>
      <c r="EE52" s="459"/>
      <c r="EF52" s="459"/>
      <c r="EG52" s="459"/>
      <c r="EH52" s="459"/>
      <c r="EI52" s="459"/>
      <c r="EJ52" s="459"/>
      <c r="EK52" s="459"/>
      <c r="EL52" s="459"/>
      <c r="EM52" s="459"/>
      <c r="EN52" s="459"/>
      <c r="EO52" s="459"/>
      <c r="EP52" s="459"/>
      <c r="EQ52" s="459"/>
      <c r="ER52" s="459"/>
      <c r="ES52" s="459"/>
      <c r="ET52" s="459"/>
      <c r="EU52" s="459"/>
      <c r="EV52" s="459"/>
      <c r="EW52" s="459"/>
      <c r="EX52" s="459"/>
      <c r="EY52" s="459"/>
      <c r="EZ52" s="459"/>
      <c r="FA52" s="459"/>
      <c r="FB52" s="459"/>
      <c r="FC52" s="459"/>
      <c r="FD52" s="459"/>
      <c r="FE52" s="459"/>
      <c r="FF52" s="459"/>
      <c r="FG52" s="459"/>
      <c r="FH52" s="459"/>
      <c r="FI52" s="459"/>
      <c r="FJ52" s="459"/>
      <c r="FK52" s="459"/>
      <c r="FL52" s="459"/>
      <c r="FM52" s="459"/>
      <c r="FN52" s="459"/>
      <c r="FO52" s="459"/>
      <c r="FP52" s="459"/>
      <c r="FQ52" s="459"/>
      <c r="FR52" s="459"/>
      <c r="FS52" s="459"/>
      <c r="FT52" s="459"/>
      <c r="FU52" s="459"/>
      <c r="FV52" s="459"/>
      <c r="FW52" s="459"/>
      <c r="FX52" s="459"/>
      <c r="FY52" s="459"/>
      <c r="FZ52" s="459"/>
      <c r="GA52" s="459"/>
      <c r="GB52" s="459"/>
      <c r="GC52" s="459"/>
      <c r="GD52" s="459"/>
      <c r="GE52" s="459"/>
      <c r="GF52" s="459"/>
      <c r="GG52" s="459"/>
      <c r="GH52" s="459"/>
      <c r="GI52" s="459"/>
      <c r="GJ52" s="459"/>
      <c r="GK52" s="459"/>
      <c r="GL52" s="459"/>
      <c r="GM52" s="459"/>
      <c r="GN52" s="459"/>
      <c r="GO52" s="459"/>
      <c r="GP52" s="459"/>
      <c r="GQ52" s="459"/>
      <c r="GR52" s="459"/>
      <c r="GS52" s="459"/>
      <c r="GT52" s="459"/>
      <c r="GU52" s="459"/>
      <c r="GV52" s="459"/>
      <c r="GW52" s="459"/>
      <c r="GX52" s="459"/>
      <c r="GY52" s="459"/>
      <c r="GZ52" s="459"/>
      <c r="HA52" s="459"/>
      <c r="HB52" s="459"/>
      <c r="HC52" s="459"/>
      <c r="HD52" s="459"/>
      <c r="HE52" s="459"/>
      <c r="HF52" s="459"/>
      <c r="HG52" s="459"/>
      <c r="HH52" s="459"/>
      <c r="HI52" s="459"/>
      <c r="HJ52" s="459"/>
      <c r="HK52" s="459"/>
      <c r="HL52" s="459"/>
      <c r="HM52" s="459"/>
      <c r="HN52" s="459"/>
      <c r="HO52" s="459"/>
      <c r="HP52" s="459"/>
      <c r="HQ52" s="459"/>
      <c r="HR52" s="459"/>
      <c r="HS52" s="459"/>
      <c r="HT52" s="459"/>
      <c r="HU52" s="459"/>
      <c r="HV52" s="459"/>
      <c r="HW52" s="459"/>
      <c r="HX52" s="459"/>
      <c r="HY52" s="459"/>
      <c r="HZ52" s="459"/>
      <c r="IA52" s="459"/>
      <c r="IB52" s="459"/>
      <c r="IC52" s="459"/>
      <c r="ID52" s="459"/>
      <c r="IE52" s="459"/>
      <c r="IF52" s="459"/>
      <c r="IG52" s="459"/>
      <c r="IH52" s="459"/>
      <c r="II52" s="459"/>
      <c r="IJ52" s="459"/>
      <c r="IK52" s="459"/>
      <c r="IL52" s="459"/>
      <c r="IM52" s="459"/>
      <c r="IN52" s="459"/>
      <c r="IO52" s="459"/>
      <c r="IP52" s="459"/>
      <c r="IQ52" s="459"/>
      <c r="IR52" s="459"/>
      <c r="IS52" s="459"/>
      <c r="IT52" s="459"/>
      <c r="IU52" s="459"/>
      <c r="IV52" s="459"/>
    </row>
    <row r="53" spans="1:256" s="95" customFormat="1" ht="17.25" x14ac:dyDescent="0.2">
      <c r="A53" s="271"/>
      <c r="B53" s="271"/>
      <c r="C53" s="271"/>
      <c r="D53" s="271"/>
      <c r="E53" s="271"/>
      <c r="F53" s="459"/>
      <c r="G53" s="459"/>
      <c r="H53" s="459"/>
      <c r="I53" s="459"/>
      <c r="J53" s="459"/>
      <c r="K53" s="459"/>
      <c r="L53" s="459"/>
      <c r="M53" s="459"/>
      <c r="N53" s="459"/>
      <c r="O53" s="459"/>
      <c r="P53" s="459"/>
      <c r="Q53" s="459"/>
      <c r="R53" s="459"/>
      <c r="S53" s="459"/>
      <c r="T53" s="459"/>
      <c r="U53" s="459"/>
      <c r="V53" s="459"/>
      <c r="W53" s="459"/>
      <c r="X53" s="459"/>
      <c r="Y53" s="459"/>
      <c r="Z53" s="459"/>
      <c r="AA53" s="459"/>
      <c r="AB53" s="459"/>
      <c r="AC53" s="459"/>
      <c r="AD53" s="459"/>
      <c r="AE53" s="459"/>
      <c r="AF53" s="459"/>
      <c r="AG53" s="459"/>
      <c r="AH53" s="459"/>
      <c r="AI53" s="459"/>
      <c r="AJ53" s="459"/>
      <c r="AK53" s="459"/>
      <c r="AL53" s="459"/>
      <c r="AM53" s="459"/>
      <c r="AN53" s="459"/>
      <c r="AO53" s="459"/>
      <c r="AP53" s="459"/>
      <c r="AQ53" s="459"/>
      <c r="AR53" s="459"/>
      <c r="AS53" s="459"/>
      <c r="AT53" s="459"/>
      <c r="AU53" s="459"/>
      <c r="AV53" s="459"/>
      <c r="AW53" s="459"/>
      <c r="AX53" s="459"/>
      <c r="AY53" s="459"/>
      <c r="AZ53" s="459"/>
      <c r="BA53" s="459"/>
      <c r="BB53" s="459"/>
      <c r="BC53" s="459"/>
      <c r="BD53" s="459"/>
      <c r="BE53" s="459"/>
      <c r="BF53" s="459"/>
      <c r="BG53" s="459"/>
      <c r="BH53" s="459"/>
      <c r="BI53" s="459"/>
      <c r="BJ53" s="459"/>
      <c r="BK53" s="459"/>
      <c r="BL53" s="459"/>
      <c r="BM53" s="459"/>
      <c r="BN53" s="459"/>
      <c r="BO53" s="459"/>
      <c r="BP53" s="459"/>
      <c r="BQ53" s="459"/>
      <c r="BR53" s="459"/>
      <c r="BS53" s="459"/>
      <c r="BT53" s="459"/>
      <c r="BU53" s="459"/>
      <c r="BV53" s="459"/>
      <c r="BW53" s="459"/>
      <c r="BX53" s="459"/>
      <c r="BY53" s="459"/>
      <c r="BZ53" s="459"/>
      <c r="CA53" s="459"/>
      <c r="CB53" s="459"/>
      <c r="CC53" s="459"/>
      <c r="CD53" s="459"/>
      <c r="CE53" s="459"/>
      <c r="CF53" s="459"/>
      <c r="CG53" s="459"/>
      <c r="CH53" s="459"/>
      <c r="CI53" s="459"/>
      <c r="CJ53" s="459"/>
      <c r="CK53" s="459"/>
      <c r="CL53" s="459"/>
      <c r="CM53" s="459"/>
      <c r="CN53" s="459"/>
      <c r="CO53" s="459"/>
      <c r="CP53" s="459"/>
      <c r="CQ53" s="459"/>
      <c r="CR53" s="459"/>
      <c r="CS53" s="459"/>
      <c r="CT53" s="459"/>
      <c r="CU53" s="459"/>
      <c r="CV53" s="459"/>
      <c r="CW53" s="459"/>
      <c r="CX53" s="459"/>
      <c r="CY53" s="459"/>
      <c r="CZ53" s="459"/>
      <c r="DA53" s="459"/>
      <c r="DB53" s="459"/>
      <c r="DC53" s="459"/>
      <c r="DD53" s="459"/>
      <c r="DE53" s="459"/>
      <c r="DF53" s="459"/>
      <c r="DG53" s="459"/>
      <c r="DH53" s="459"/>
      <c r="DI53" s="459"/>
      <c r="DJ53" s="459"/>
      <c r="DK53" s="459"/>
      <c r="DL53" s="459"/>
      <c r="DM53" s="459"/>
      <c r="DN53" s="459"/>
      <c r="DO53" s="459"/>
      <c r="DP53" s="459"/>
      <c r="DQ53" s="459"/>
      <c r="DR53" s="459"/>
      <c r="DS53" s="459"/>
      <c r="DT53" s="459"/>
      <c r="DU53" s="459"/>
      <c r="DV53" s="459"/>
      <c r="DW53" s="459"/>
      <c r="DX53" s="459"/>
      <c r="DY53" s="459"/>
      <c r="DZ53" s="459"/>
      <c r="EA53" s="459"/>
      <c r="EB53" s="459"/>
      <c r="EC53" s="459"/>
      <c r="ED53" s="459"/>
      <c r="EE53" s="459"/>
      <c r="EF53" s="459"/>
      <c r="EG53" s="459"/>
      <c r="EH53" s="459"/>
      <c r="EI53" s="459"/>
      <c r="EJ53" s="459"/>
      <c r="EK53" s="459"/>
      <c r="EL53" s="459"/>
      <c r="EM53" s="459"/>
      <c r="EN53" s="459"/>
      <c r="EO53" s="459"/>
      <c r="EP53" s="459"/>
      <c r="EQ53" s="459"/>
      <c r="ER53" s="459"/>
      <c r="ES53" s="459"/>
      <c r="ET53" s="459"/>
      <c r="EU53" s="459"/>
      <c r="EV53" s="459"/>
      <c r="EW53" s="459"/>
      <c r="EX53" s="459"/>
      <c r="EY53" s="459"/>
      <c r="EZ53" s="459"/>
      <c r="FA53" s="459"/>
      <c r="FB53" s="459"/>
      <c r="FC53" s="459"/>
      <c r="FD53" s="459"/>
      <c r="FE53" s="459"/>
      <c r="FF53" s="459"/>
      <c r="FG53" s="459"/>
      <c r="FH53" s="459"/>
      <c r="FI53" s="459"/>
      <c r="FJ53" s="459"/>
      <c r="FK53" s="459"/>
      <c r="FL53" s="459"/>
      <c r="FM53" s="459"/>
      <c r="FN53" s="459"/>
      <c r="FO53" s="459"/>
      <c r="FP53" s="459"/>
      <c r="FQ53" s="459"/>
      <c r="FR53" s="459"/>
      <c r="FS53" s="459"/>
      <c r="FT53" s="459"/>
      <c r="FU53" s="459"/>
      <c r="FV53" s="459"/>
      <c r="FW53" s="459"/>
      <c r="FX53" s="459"/>
      <c r="FY53" s="459"/>
      <c r="FZ53" s="459"/>
      <c r="GA53" s="459"/>
      <c r="GB53" s="459"/>
      <c r="GC53" s="459"/>
      <c r="GD53" s="459"/>
      <c r="GE53" s="459"/>
      <c r="GF53" s="459"/>
      <c r="GG53" s="459"/>
      <c r="GH53" s="459"/>
      <c r="GI53" s="459"/>
      <c r="GJ53" s="459"/>
      <c r="GK53" s="459"/>
      <c r="GL53" s="459"/>
      <c r="GM53" s="459"/>
      <c r="GN53" s="459"/>
      <c r="GO53" s="459"/>
      <c r="GP53" s="459"/>
      <c r="GQ53" s="459"/>
      <c r="GR53" s="459"/>
      <c r="GS53" s="459"/>
      <c r="GT53" s="459"/>
      <c r="GU53" s="459"/>
      <c r="GV53" s="459"/>
      <c r="GW53" s="459"/>
      <c r="GX53" s="459"/>
      <c r="GY53" s="459"/>
      <c r="GZ53" s="459"/>
      <c r="HA53" s="459"/>
      <c r="HB53" s="459"/>
      <c r="HC53" s="459"/>
      <c r="HD53" s="459"/>
      <c r="HE53" s="459"/>
      <c r="HF53" s="459"/>
      <c r="HG53" s="459"/>
      <c r="HH53" s="459"/>
      <c r="HI53" s="459"/>
      <c r="HJ53" s="459"/>
      <c r="HK53" s="459"/>
      <c r="HL53" s="459"/>
      <c r="HM53" s="459"/>
      <c r="HN53" s="459"/>
      <c r="HO53" s="459"/>
      <c r="HP53" s="459"/>
      <c r="HQ53" s="459"/>
      <c r="HR53" s="459"/>
      <c r="HS53" s="459"/>
      <c r="HT53" s="459"/>
      <c r="HU53" s="459"/>
      <c r="HV53" s="459"/>
      <c r="HW53" s="459"/>
      <c r="HX53" s="459"/>
      <c r="HY53" s="459"/>
      <c r="HZ53" s="459"/>
      <c r="IA53" s="459"/>
      <c r="IB53" s="459"/>
      <c r="IC53" s="459"/>
      <c r="ID53" s="459"/>
      <c r="IE53" s="459"/>
      <c r="IF53" s="459"/>
      <c r="IG53" s="459"/>
      <c r="IH53" s="459"/>
      <c r="II53" s="459"/>
      <c r="IJ53" s="459"/>
      <c r="IK53" s="459"/>
      <c r="IL53" s="459"/>
      <c r="IM53" s="459"/>
      <c r="IN53" s="459"/>
      <c r="IO53" s="459"/>
      <c r="IP53" s="459"/>
      <c r="IQ53" s="459"/>
      <c r="IR53" s="459"/>
      <c r="IS53" s="459"/>
      <c r="IT53" s="459"/>
      <c r="IU53" s="459"/>
      <c r="IV53" s="459"/>
    </row>
    <row r="54" spans="1:256" s="95" customFormat="1" ht="17.25" x14ac:dyDescent="0.2">
      <c r="A54" s="271"/>
      <c r="B54" s="271"/>
      <c r="C54" s="271"/>
      <c r="D54" s="271"/>
      <c r="E54" s="271"/>
      <c r="F54" s="459"/>
      <c r="G54" s="459"/>
      <c r="H54" s="459"/>
      <c r="I54" s="459"/>
      <c r="J54" s="459"/>
      <c r="K54" s="459"/>
      <c r="L54" s="459"/>
      <c r="M54" s="459"/>
      <c r="N54" s="459"/>
      <c r="O54" s="459"/>
      <c r="P54" s="459"/>
      <c r="Q54" s="459"/>
      <c r="R54" s="459"/>
      <c r="S54" s="459"/>
      <c r="T54" s="459"/>
      <c r="U54" s="459"/>
      <c r="V54" s="459"/>
      <c r="W54" s="459"/>
      <c r="X54" s="459"/>
      <c r="Y54" s="459"/>
      <c r="Z54" s="459"/>
      <c r="AA54" s="459"/>
      <c r="AB54" s="459"/>
      <c r="AC54" s="459"/>
      <c r="AD54" s="459"/>
      <c r="AE54" s="459"/>
      <c r="AF54" s="459"/>
      <c r="AG54" s="459"/>
      <c r="AH54" s="459"/>
      <c r="AI54" s="459"/>
      <c r="AJ54" s="459"/>
      <c r="AK54" s="459"/>
      <c r="AL54" s="459"/>
      <c r="AM54" s="459"/>
      <c r="AN54" s="459"/>
      <c r="AO54" s="459"/>
      <c r="AP54" s="459"/>
      <c r="AQ54" s="459"/>
      <c r="AR54" s="459"/>
      <c r="AS54" s="459"/>
      <c r="AT54" s="459"/>
      <c r="AU54" s="459"/>
      <c r="AV54" s="459"/>
      <c r="AW54" s="459"/>
      <c r="AX54" s="459"/>
      <c r="AY54" s="459"/>
      <c r="AZ54" s="459"/>
      <c r="BA54" s="459"/>
      <c r="BB54" s="459"/>
      <c r="BC54" s="459"/>
      <c r="BD54" s="459"/>
      <c r="BE54" s="459"/>
      <c r="BF54" s="459"/>
      <c r="BG54" s="459"/>
      <c r="BH54" s="459"/>
      <c r="BI54" s="459"/>
      <c r="BJ54" s="459"/>
      <c r="BK54" s="459"/>
      <c r="BL54" s="459"/>
      <c r="BM54" s="459"/>
      <c r="BN54" s="459"/>
      <c r="BO54" s="459"/>
      <c r="BP54" s="459"/>
      <c r="BQ54" s="459"/>
      <c r="BR54" s="459"/>
      <c r="BS54" s="459"/>
      <c r="BT54" s="459"/>
      <c r="BU54" s="459"/>
      <c r="BV54" s="459"/>
      <c r="BW54" s="459"/>
      <c r="BX54" s="459"/>
      <c r="BY54" s="459"/>
      <c r="BZ54" s="459"/>
      <c r="CA54" s="459"/>
      <c r="CB54" s="459"/>
      <c r="CC54" s="459"/>
      <c r="CD54" s="459"/>
      <c r="CE54" s="459"/>
      <c r="CF54" s="459"/>
      <c r="CG54" s="459"/>
      <c r="CH54" s="459"/>
      <c r="CI54" s="459"/>
      <c r="CJ54" s="459"/>
      <c r="CK54" s="459"/>
      <c r="CL54" s="459"/>
      <c r="CM54" s="459"/>
      <c r="CN54" s="459"/>
      <c r="CO54" s="459"/>
      <c r="CP54" s="459"/>
      <c r="CQ54" s="459"/>
      <c r="CR54" s="459"/>
      <c r="CS54" s="459"/>
      <c r="CT54" s="459"/>
      <c r="CU54" s="459"/>
      <c r="CV54" s="459"/>
      <c r="CW54" s="459"/>
      <c r="CX54" s="459"/>
      <c r="CY54" s="459"/>
      <c r="CZ54" s="459"/>
      <c r="DA54" s="459"/>
      <c r="DB54" s="459"/>
      <c r="DC54" s="459"/>
      <c r="DD54" s="459"/>
      <c r="DE54" s="459"/>
      <c r="DF54" s="459"/>
      <c r="DG54" s="459"/>
      <c r="DH54" s="459"/>
      <c r="DI54" s="459"/>
      <c r="DJ54" s="459"/>
      <c r="DK54" s="459"/>
      <c r="DL54" s="459"/>
      <c r="DM54" s="459"/>
      <c r="DN54" s="459"/>
      <c r="DO54" s="459"/>
      <c r="DP54" s="459"/>
      <c r="DQ54" s="459"/>
      <c r="DR54" s="459"/>
      <c r="DS54" s="459"/>
      <c r="DT54" s="459"/>
      <c r="DU54" s="459"/>
      <c r="DV54" s="459"/>
      <c r="DW54" s="459"/>
      <c r="DX54" s="459"/>
      <c r="DY54" s="459"/>
      <c r="DZ54" s="459"/>
      <c r="EA54" s="459"/>
      <c r="EB54" s="459"/>
      <c r="EC54" s="459"/>
      <c r="ED54" s="459"/>
      <c r="EE54" s="459"/>
      <c r="EF54" s="459"/>
      <c r="EG54" s="459"/>
      <c r="EH54" s="459"/>
      <c r="EI54" s="459"/>
      <c r="EJ54" s="459"/>
      <c r="EK54" s="459"/>
      <c r="EL54" s="459"/>
      <c r="EM54" s="459"/>
      <c r="EN54" s="459"/>
      <c r="EO54" s="459"/>
      <c r="EP54" s="459"/>
      <c r="EQ54" s="459"/>
      <c r="ER54" s="459"/>
      <c r="ES54" s="459"/>
      <c r="ET54" s="459"/>
      <c r="EU54" s="459"/>
      <c r="EV54" s="459"/>
      <c r="EW54" s="459"/>
      <c r="EX54" s="459"/>
      <c r="EY54" s="459"/>
      <c r="EZ54" s="459"/>
      <c r="FA54" s="459"/>
      <c r="FB54" s="459"/>
      <c r="FC54" s="459"/>
      <c r="FD54" s="459"/>
      <c r="FE54" s="459"/>
      <c r="FF54" s="459"/>
      <c r="FG54" s="459"/>
      <c r="FH54" s="459"/>
      <c r="FI54" s="459"/>
      <c r="FJ54" s="459"/>
      <c r="FK54" s="459"/>
      <c r="FL54" s="459"/>
      <c r="FM54" s="459"/>
      <c r="FN54" s="459"/>
      <c r="FO54" s="459"/>
      <c r="FP54" s="459"/>
      <c r="FQ54" s="459"/>
      <c r="FR54" s="459"/>
      <c r="FS54" s="459"/>
      <c r="FT54" s="459"/>
      <c r="FU54" s="459"/>
      <c r="FV54" s="459"/>
      <c r="FW54" s="459"/>
      <c r="FX54" s="459"/>
      <c r="FY54" s="459"/>
      <c r="FZ54" s="459"/>
      <c r="GA54" s="459"/>
      <c r="GB54" s="459"/>
      <c r="GC54" s="459"/>
      <c r="GD54" s="459"/>
      <c r="GE54" s="459"/>
      <c r="GF54" s="459"/>
      <c r="GG54" s="459"/>
      <c r="GH54" s="459"/>
      <c r="GI54" s="459"/>
      <c r="GJ54" s="459"/>
      <c r="GK54" s="459"/>
      <c r="GL54" s="459"/>
      <c r="GM54" s="459"/>
      <c r="GN54" s="459"/>
      <c r="GO54" s="459"/>
      <c r="GP54" s="459"/>
      <c r="GQ54" s="459"/>
      <c r="GR54" s="459"/>
      <c r="GS54" s="459"/>
      <c r="GT54" s="459"/>
      <c r="GU54" s="459"/>
      <c r="GV54" s="459"/>
      <c r="GW54" s="459"/>
      <c r="GX54" s="459"/>
      <c r="GY54" s="459"/>
      <c r="GZ54" s="459"/>
      <c r="HA54" s="459"/>
      <c r="HB54" s="459"/>
      <c r="HC54" s="459"/>
      <c r="HD54" s="459"/>
      <c r="HE54" s="459"/>
      <c r="HF54" s="459"/>
      <c r="HG54" s="459"/>
      <c r="HH54" s="459"/>
      <c r="HI54" s="459"/>
      <c r="HJ54" s="459"/>
      <c r="HK54" s="459"/>
      <c r="HL54" s="459"/>
      <c r="HM54" s="459"/>
      <c r="HN54" s="459"/>
      <c r="HO54" s="459"/>
      <c r="HP54" s="459"/>
      <c r="HQ54" s="459"/>
      <c r="HR54" s="459"/>
      <c r="HS54" s="459"/>
      <c r="HT54" s="459"/>
      <c r="HU54" s="459"/>
      <c r="HV54" s="459"/>
      <c r="HW54" s="459"/>
      <c r="HX54" s="459"/>
      <c r="HY54" s="459"/>
      <c r="HZ54" s="459"/>
      <c r="IA54" s="459"/>
      <c r="IB54" s="459"/>
      <c r="IC54" s="459"/>
      <c r="ID54" s="459"/>
      <c r="IE54" s="459"/>
      <c r="IF54" s="459"/>
      <c r="IG54" s="459"/>
      <c r="IH54" s="459"/>
      <c r="II54" s="459"/>
      <c r="IJ54" s="459"/>
      <c r="IK54" s="459"/>
      <c r="IL54" s="459"/>
      <c r="IM54" s="459"/>
      <c r="IN54" s="459"/>
      <c r="IO54" s="459"/>
      <c r="IP54" s="459"/>
      <c r="IQ54" s="459"/>
      <c r="IR54" s="459"/>
      <c r="IS54" s="459"/>
      <c r="IT54" s="459"/>
      <c r="IU54" s="459"/>
      <c r="IV54" s="459"/>
    </row>
    <row r="55" spans="1:256" s="95" customFormat="1" ht="17.25" x14ac:dyDescent="0.2">
      <c r="A55" s="271"/>
      <c r="B55" s="271"/>
      <c r="C55" s="271"/>
      <c r="D55" s="271"/>
      <c r="E55" s="271"/>
      <c r="F55" s="459"/>
      <c r="G55" s="459"/>
      <c r="H55" s="459"/>
      <c r="I55" s="459"/>
      <c r="J55" s="459"/>
      <c r="K55" s="459"/>
      <c r="L55" s="459"/>
      <c r="M55" s="459"/>
      <c r="N55" s="459"/>
      <c r="O55" s="459"/>
      <c r="P55" s="459"/>
      <c r="Q55" s="459"/>
      <c r="R55" s="459"/>
      <c r="S55" s="459"/>
      <c r="T55" s="459"/>
      <c r="U55" s="459"/>
      <c r="V55" s="459"/>
      <c r="W55" s="459"/>
      <c r="X55" s="459"/>
      <c r="Y55" s="459"/>
      <c r="Z55" s="459"/>
      <c r="AA55" s="459"/>
      <c r="AB55" s="459"/>
      <c r="AC55" s="459"/>
      <c r="AD55" s="459"/>
      <c r="AE55" s="459"/>
      <c r="AF55" s="459"/>
      <c r="AG55" s="459"/>
      <c r="AH55" s="459"/>
      <c r="AI55" s="459"/>
      <c r="AJ55" s="459"/>
      <c r="AK55" s="459"/>
      <c r="AL55" s="459"/>
      <c r="AM55" s="459"/>
      <c r="AN55" s="459"/>
      <c r="AO55" s="459"/>
      <c r="AP55" s="459"/>
      <c r="AQ55" s="459"/>
      <c r="AR55" s="459"/>
      <c r="AS55" s="459"/>
      <c r="AT55" s="459"/>
      <c r="AU55" s="459"/>
      <c r="AV55" s="459"/>
      <c r="AW55" s="459"/>
      <c r="AX55" s="459"/>
      <c r="AY55" s="459"/>
      <c r="AZ55" s="459"/>
      <c r="BA55" s="459"/>
      <c r="BB55" s="459"/>
      <c r="BC55" s="459"/>
      <c r="BD55" s="459"/>
      <c r="BE55" s="459"/>
      <c r="BF55" s="459"/>
      <c r="BG55" s="459"/>
      <c r="BH55" s="459"/>
      <c r="BI55" s="459"/>
      <c r="BJ55" s="459"/>
      <c r="BK55" s="459"/>
      <c r="BL55" s="459"/>
      <c r="BM55" s="459"/>
      <c r="BN55" s="459"/>
      <c r="BO55" s="459"/>
      <c r="BP55" s="459"/>
      <c r="BQ55" s="459"/>
      <c r="BR55" s="459"/>
      <c r="BS55" s="459"/>
      <c r="BT55" s="459"/>
      <c r="BU55" s="459"/>
      <c r="BV55" s="459"/>
      <c r="BW55" s="459"/>
      <c r="BX55" s="459"/>
      <c r="BY55" s="459"/>
      <c r="BZ55" s="459"/>
      <c r="CA55" s="459"/>
      <c r="CB55" s="459"/>
      <c r="CC55" s="459"/>
      <c r="CD55" s="459"/>
      <c r="CE55" s="459"/>
      <c r="CF55" s="459"/>
      <c r="CG55" s="459"/>
      <c r="CH55" s="459"/>
      <c r="CI55" s="459"/>
      <c r="CJ55" s="459"/>
      <c r="CK55" s="459"/>
      <c r="CL55" s="459"/>
      <c r="CM55" s="459"/>
      <c r="CN55" s="459"/>
      <c r="CO55" s="459"/>
      <c r="CP55" s="459"/>
      <c r="CQ55" s="459"/>
      <c r="CR55" s="459"/>
      <c r="CS55" s="459"/>
      <c r="CT55" s="459"/>
      <c r="CU55" s="459"/>
      <c r="CV55" s="459"/>
      <c r="CW55" s="459"/>
      <c r="CX55" s="459"/>
      <c r="CY55" s="459"/>
      <c r="CZ55" s="459"/>
      <c r="DA55" s="459"/>
      <c r="DB55" s="459"/>
      <c r="DC55" s="459"/>
      <c r="DD55" s="459"/>
      <c r="DE55" s="459"/>
      <c r="DF55" s="459"/>
      <c r="DG55" s="459"/>
      <c r="DH55" s="459"/>
      <c r="DI55" s="459"/>
      <c r="DJ55" s="459"/>
      <c r="DK55" s="459"/>
      <c r="DL55" s="459"/>
      <c r="DM55" s="459"/>
      <c r="DN55" s="459"/>
      <c r="DO55" s="459"/>
      <c r="DP55" s="459"/>
      <c r="DQ55" s="459"/>
      <c r="DR55" s="459"/>
      <c r="DS55" s="459"/>
      <c r="DT55" s="459"/>
      <c r="DU55" s="459"/>
      <c r="DV55" s="459"/>
      <c r="DW55" s="459"/>
      <c r="DX55" s="459"/>
      <c r="DY55" s="459"/>
      <c r="DZ55" s="459"/>
      <c r="EA55" s="459"/>
      <c r="EB55" s="459"/>
      <c r="EC55" s="459"/>
      <c r="ED55" s="459"/>
      <c r="EE55" s="459"/>
      <c r="EF55" s="459"/>
      <c r="EG55" s="459"/>
      <c r="EH55" s="459"/>
      <c r="EI55" s="459"/>
      <c r="EJ55" s="459"/>
      <c r="EK55" s="459"/>
      <c r="EL55" s="459"/>
      <c r="EM55" s="459"/>
      <c r="EN55" s="459"/>
      <c r="EO55" s="459"/>
      <c r="EP55" s="459"/>
      <c r="EQ55" s="459"/>
      <c r="ER55" s="459"/>
      <c r="ES55" s="459"/>
      <c r="ET55" s="459"/>
      <c r="EU55" s="459"/>
      <c r="EV55" s="459"/>
      <c r="EW55" s="459"/>
      <c r="EX55" s="459"/>
      <c r="EY55" s="459"/>
      <c r="EZ55" s="459"/>
      <c r="FA55" s="459"/>
      <c r="FB55" s="459"/>
      <c r="FC55" s="459"/>
      <c r="FD55" s="459"/>
      <c r="FE55" s="459"/>
      <c r="FF55" s="459"/>
      <c r="FG55" s="459"/>
      <c r="FH55" s="459"/>
      <c r="FI55" s="459"/>
      <c r="FJ55" s="459"/>
      <c r="FK55" s="459"/>
      <c r="FL55" s="459"/>
      <c r="FM55" s="459"/>
      <c r="FN55" s="459"/>
      <c r="FO55" s="459"/>
      <c r="FP55" s="459"/>
      <c r="FQ55" s="459"/>
      <c r="FR55" s="459"/>
      <c r="FS55" s="459"/>
      <c r="FT55" s="459"/>
      <c r="FU55" s="459"/>
      <c r="FV55" s="459"/>
      <c r="FW55" s="459"/>
      <c r="FX55" s="459"/>
      <c r="FY55" s="459"/>
      <c r="FZ55" s="459"/>
      <c r="GA55" s="459"/>
      <c r="GB55" s="459"/>
      <c r="GC55" s="459"/>
      <c r="GD55" s="459"/>
      <c r="GE55" s="459"/>
      <c r="GF55" s="459"/>
      <c r="GG55" s="459"/>
      <c r="GH55" s="459"/>
      <c r="GI55" s="459"/>
      <c r="GJ55" s="459"/>
      <c r="GK55" s="459"/>
      <c r="GL55" s="459"/>
      <c r="GM55" s="459"/>
      <c r="GN55" s="459"/>
      <c r="GO55" s="459"/>
      <c r="GP55" s="459"/>
      <c r="GQ55" s="459"/>
      <c r="GR55" s="459"/>
      <c r="GS55" s="459"/>
      <c r="GT55" s="459"/>
      <c r="GU55" s="459"/>
      <c r="GV55" s="459"/>
      <c r="GW55" s="459"/>
      <c r="GX55" s="459"/>
      <c r="GY55" s="459"/>
      <c r="GZ55" s="459"/>
      <c r="HA55" s="459"/>
      <c r="HB55" s="459"/>
      <c r="HC55" s="459"/>
      <c r="HD55" s="459"/>
      <c r="HE55" s="459"/>
      <c r="HF55" s="459"/>
      <c r="HG55" s="459"/>
      <c r="HH55" s="459"/>
      <c r="HI55" s="459"/>
      <c r="HJ55" s="459"/>
      <c r="HK55" s="459"/>
      <c r="HL55" s="459"/>
      <c r="HM55" s="459"/>
      <c r="HN55" s="459"/>
      <c r="HO55" s="459"/>
      <c r="HP55" s="459"/>
      <c r="HQ55" s="459"/>
      <c r="HR55" s="459"/>
      <c r="HS55" s="459"/>
      <c r="HT55" s="459"/>
      <c r="HU55" s="459"/>
      <c r="HV55" s="459"/>
      <c r="HW55" s="459"/>
      <c r="HX55" s="459"/>
      <c r="HY55" s="459"/>
      <c r="HZ55" s="459"/>
      <c r="IA55" s="459"/>
      <c r="IB55" s="459"/>
      <c r="IC55" s="459"/>
      <c r="ID55" s="459"/>
      <c r="IE55" s="459"/>
      <c r="IF55" s="459"/>
      <c r="IG55" s="459"/>
      <c r="IH55" s="459"/>
      <c r="II55" s="459"/>
      <c r="IJ55" s="459"/>
      <c r="IK55" s="459"/>
      <c r="IL55" s="459"/>
      <c r="IM55" s="459"/>
      <c r="IN55" s="459"/>
      <c r="IO55" s="459"/>
      <c r="IP55" s="459"/>
      <c r="IQ55" s="459"/>
      <c r="IR55" s="459"/>
      <c r="IS55" s="459"/>
      <c r="IT55" s="459"/>
      <c r="IU55" s="459"/>
      <c r="IV55" s="459"/>
    </row>
    <row r="56" spans="1:256" s="95" customFormat="1" ht="17.25" x14ac:dyDescent="0.2">
      <c r="F56" s="459"/>
      <c r="G56" s="459"/>
      <c r="H56" s="459"/>
      <c r="I56" s="459"/>
      <c r="J56" s="459"/>
      <c r="K56" s="459"/>
      <c r="L56" s="459"/>
      <c r="M56" s="459"/>
      <c r="N56" s="459"/>
      <c r="O56" s="459"/>
      <c r="P56" s="459"/>
      <c r="Q56" s="459"/>
      <c r="R56" s="459"/>
      <c r="S56" s="459"/>
      <c r="T56" s="459"/>
      <c r="U56" s="459"/>
      <c r="V56" s="459"/>
      <c r="W56" s="459"/>
      <c r="X56" s="459"/>
      <c r="Y56" s="459"/>
      <c r="Z56" s="459"/>
      <c r="AA56" s="459"/>
      <c r="AB56" s="459"/>
      <c r="AC56" s="459"/>
      <c r="AD56" s="459"/>
      <c r="AE56" s="459"/>
      <c r="AF56" s="459"/>
      <c r="AG56" s="459"/>
      <c r="AH56" s="459"/>
      <c r="AI56" s="459"/>
      <c r="AJ56" s="459"/>
      <c r="AK56" s="459"/>
      <c r="AL56" s="459"/>
      <c r="AM56" s="459"/>
      <c r="AN56" s="459"/>
      <c r="AO56" s="459"/>
      <c r="AP56" s="459"/>
      <c r="AQ56" s="459"/>
      <c r="AR56" s="459"/>
      <c r="AS56" s="459"/>
      <c r="AT56" s="459"/>
      <c r="AU56" s="459"/>
      <c r="AV56" s="459"/>
      <c r="AW56" s="459"/>
      <c r="AX56" s="459"/>
      <c r="AY56" s="459"/>
      <c r="AZ56" s="459"/>
      <c r="BA56" s="459"/>
      <c r="BB56" s="459"/>
      <c r="BC56" s="459"/>
      <c r="BD56" s="459"/>
      <c r="BE56" s="459"/>
      <c r="BF56" s="459"/>
      <c r="BG56" s="459"/>
      <c r="BH56" s="459"/>
      <c r="BI56" s="459"/>
      <c r="BJ56" s="459"/>
      <c r="BK56" s="459"/>
      <c r="BL56" s="459"/>
      <c r="BM56" s="459"/>
      <c r="BN56" s="459"/>
      <c r="BO56" s="459"/>
      <c r="BP56" s="459"/>
      <c r="BQ56" s="459"/>
      <c r="BR56" s="459"/>
      <c r="BS56" s="459"/>
      <c r="BT56" s="459"/>
      <c r="BU56" s="459"/>
      <c r="BV56" s="459"/>
      <c r="BW56" s="459"/>
      <c r="BX56" s="459"/>
      <c r="BY56" s="459"/>
      <c r="BZ56" s="459"/>
      <c r="CA56" s="459"/>
      <c r="CB56" s="459"/>
      <c r="CC56" s="459"/>
      <c r="CD56" s="459"/>
      <c r="CE56" s="459"/>
      <c r="CF56" s="459"/>
      <c r="CG56" s="459"/>
      <c r="CH56" s="459"/>
      <c r="CI56" s="459"/>
      <c r="CJ56" s="459"/>
      <c r="CK56" s="459"/>
      <c r="CL56" s="459"/>
      <c r="CM56" s="459"/>
      <c r="CN56" s="459"/>
      <c r="CO56" s="459"/>
      <c r="CP56" s="459"/>
      <c r="CQ56" s="459"/>
      <c r="CR56" s="459"/>
      <c r="CS56" s="459"/>
      <c r="CT56" s="459"/>
      <c r="CU56" s="459"/>
      <c r="CV56" s="459"/>
      <c r="CW56" s="459"/>
      <c r="CX56" s="459"/>
      <c r="CY56" s="459"/>
      <c r="CZ56" s="459"/>
      <c r="DA56" s="459"/>
      <c r="DB56" s="459"/>
      <c r="DC56" s="459"/>
      <c r="DD56" s="459"/>
      <c r="DE56" s="459"/>
      <c r="DF56" s="459"/>
      <c r="DG56" s="459"/>
      <c r="DH56" s="459"/>
      <c r="DI56" s="459"/>
      <c r="DJ56" s="459"/>
      <c r="DK56" s="459"/>
      <c r="DL56" s="459"/>
      <c r="DM56" s="459"/>
      <c r="DN56" s="459"/>
      <c r="DO56" s="459"/>
      <c r="DP56" s="459"/>
      <c r="DQ56" s="459"/>
      <c r="DR56" s="459"/>
      <c r="DS56" s="459"/>
      <c r="DT56" s="459"/>
      <c r="DU56" s="459"/>
      <c r="DV56" s="459"/>
      <c r="DW56" s="459"/>
      <c r="DX56" s="459"/>
      <c r="DY56" s="459"/>
      <c r="DZ56" s="459"/>
      <c r="EA56" s="459"/>
      <c r="EB56" s="459"/>
      <c r="EC56" s="459"/>
      <c r="ED56" s="459"/>
      <c r="EE56" s="459"/>
      <c r="EF56" s="459"/>
      <c r="EG56" s="459"/>
      <c r="EH56" s="459"/>
      <c r="EI56" s="459"/>
      <c r="EJ56" s="459"/>
      <c r="EK56" s="459"/>
      <c r="EL56" s="459"/>
      <c r="EM56" s="459"/>
      <c r="EN56" s="459"/>
      <c r="EO56" s="459"/>
      <c r="EP56" s="459"/>
      <c r="EQ56" s="459"/>
      <c r="ER56" s="459"/>
      <c r="ES56" s="459"/>
      <c r="ET56" s="459"/>
      <c r="EU56" s="459"/>
      <c r="EV56" s="459"/>
      <c r="EW56" s="459"/>
      <c r="EX56" s="459"/>
      <c r="EY56" s="459"/>
      <c r="EZ56" s="459"/>
      <c r="FA56" s="459"/>
      <c r="FB56" s="459"/>
      <c r="FC56" s="459"/>
      <c r="FD56" s="459"/>
      <c r="FE56" s="459"/>
      <c r="FF56" s="459"/>
      <c r="FG56" s="459"/>
      <c r="FH56" s="459"/>
      <c r="FI56" s="459"/>
      <c r="FJ56" s="459"/>
      <c r="FK56" s="459"/>
      <c r="FL56" s="459"/>
      <c r="FM56" s="459"/>
      <c r="FN56" s="459"/>
      <c r="FO56" s="459"/>
      <c r="FP56" s="459"/>
      <c r="FQ56" s="459"/>
      <c r="FR56" s="459"/>
      <c r="FS56" s="459"/>
      <c r="FT56" s="459"/>
      <c r="FU56" s="459"/>
      <c r="FV56" s="459"/>
      <c r="FW56" s="459"/>
      <c r="FX56" s="459"/>
      <c r="FY56" s="459"/>
      <c r="FZ56" s="459"/>
      <c r="GA56" s="459"/>
      <c r="GB56" s="459"/>
      <c r="GC56" s="459"/>
      <c r="GD56" s="459"/>
      <c r="GE56" s="459"/>
      <c r="GF56" s="459"/>
      <c r="GG56" s="459"/>
      <c r="GH56" s="459"/>
      <c r="GI56" s="459"/>
      <c r="GJ56" s="459"/>
      <c r="GK56" s="459"/>
      <c r="GL56" s="459"/>
      <c r="GM56" s="459"/>
      <c r="GN56" s="459"/>
      <c r="GO56" s="459"/>
      <c r="GP56" s="459"/>
      <c r="GQ56" s="459"/>
      <c r="GR56" s="459"/>
      <c r="GS56" s="459"/>
      <c r="GT56" s="459"/>
      <c r="GU56" s="459"/>
      <c r="GV56" s="459"/>
      <c r="GW56" s="459"/>
      <c r="GX56" s="459"/>
      <c r="GY56" s="459"/>
      <c r="GZ56" s="459"/>
      <c r="HA56" s="459"/>
      <c r="HB56" s="459"/>
      <c r="HC56" s="459"/>
      <c r="HD56" s="459"/>
      <c r="HE56" s="459"/>
      <c r="HF56" s="459"/>
      <c r="HG56" s="459"/>
      <c r="HH56" s="459"/>
      <c r="HI56" s="459"/>
      <c r="HJ56" s="459"/>
      <c r="HK56" s="459"/>
      <c r="HL56" s="459"/>
      <c r="HM56" s="459"/>
      <c r="HN56" s="459"/>
      <c r="HO56" s="459"/>
      <c r="HP56" s="459"/>
      <c r="HQ56" s="459"/>
      <c r="HR56" s="459"/>
      <c r="HS56" s="459"/>
      <c r="HT56" s="459"/>
      <c r="HU56" s="459"/>
      <c r="HV56" s="459"/>
      <c r="HW56" s="459"/>
      <c r="HX56" s="459"/>
      <c r="HY56" s="459"/>
      <c r="HZ56" s="459"/>
      <c r="IA56" s="459"/>
      <c r="IB56" s="459"/>
      <c r="IC56" s="459"/>
      <c r="ID56" s="459"/>
      <c r="IE56" s="459"/>
      <c r="IF56" s="459"/>
      <c r="IG56" s="459"/>
      <c r="IH56" s="459"/>
      <c r="II56" s="459"/>
      <c r="IJ56" s="459"/>
      <c r="IK56" s="459"/>
      <c r="IL56" s="459"/>
      <c r="IM56" s="459"/>
      <c r="IN56" s="459"/>
      <c r="IO56" s="459"/>
      <c r="IP56" s="459"/>
      <c r="IQ56" s="459"/>
      <c r="IR56" s="459"/>
      <c r="IS56" s="459"/>
      <c r="IT56" s="459"/>
      <c r="IU56" s="459"/>
      <c r="IV56" s="459"/>
    </row>
    <row r="57" spans="1:256" s="95" customFormat="1" ht="17.25" x14ac:dyDescent="0.2">
      <c r="F57" s="94"/>
      <c r="G57" s="94"/>
      <c r="H57" s="94"/>
      <c r="I57" s="94"/>
      <c r="J57" s="94"/>
      <c r="K57" s="94"/>
      <c r="L57" s="94"/>
      <c r="M57" s="94"/>
      <c r="N57" s="94"/>
      <c r="O57" s="94"/>
      <c r="P57" s="94"/>
      <c r="Q57" s="94"/>
      <c r="R57" s="94"/>
      <c r="S57" s="94"/>
      <c r="T57" s="94"/>
      <c r="U57" s="94"/>
      <c r="V57" s="94"/>
      <c r="W57" s="94"/>
      <c r="X57" s="94"/>
      <c r="Y57" s="94"/>
      <c r="Z57" s="94"/>
      <c r="AA57" s="94"/>
      <c r="AB57" s="94"/>
      <c r="AC57" s="94"/>
      <c r="AD57" s="94"/>
      <c r="AE57" s="94"/>
      <c r="AF57" s="94"/>
      <c r="AG57" s="94"/>
    </row>
    <row r="58" spans="1:256" s="95" customFormat="1" ht="17.25" x14ac:dyDescent="0.2">
      <c r="F58" s="94"/>
      <c r="G58" s="94"/>
      <c r="H58" s="94"/>
      <c r="I58" s="94"/>
      <c r="J58" s="94"/>
      <c r="K58" s="94"/>
      <c r="L58" s="94"/>
      <c r="M58" s="94"/>
      <c r="N58" s="94"/>
      <c r="O58" s="94"/>
      <c r="P58" s="94"/>
      <c r="Q58" s="94"/>
      <c r="R58" s="94"/>
      <c r="S58" s="94"/>
      <c r="T58" s="94"/>
      <c r="U58" s="94"/>
      <c r="V58" s="94"/>
      <c r="W58" s="94"/>
      <c r="X58" s="94"/>
      <c r="Y58" s="94"/>
      <c r="Z58" s="94"/>
      <c r="AA58" s="94"/>
      <c r="AB58" s="94"/>
      <c r="AC58" s="94"/>
      <c r="AD58" s="94"/>
      <c r="AE58" s="94"/>
      <c r="AF58" s="94"/>
      <c r="AG58" s="94"/>
    </row>
    <row r="59" spans="1:256" s="95" customFormat="1" ht="17.25" x14ac:dyDescent="0.2">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c r="AE59" s="94"/>
      <c r="AF59" s="94"/>
      <c r="AG59" s="94"/>
    </row>
    <row r="60" spans="1:256" s="95" customFormat="1" ht="17.25" x14ac:dyDescent="0.2">
      <c r="F60" s="94"/>
      <c r="G60" s="94"/>
      <c r="H60" s="94"/>
      <c r="I60" s="94"/>
      <c r="J60" s="94"/>
      <c r="K60" s="94"/>
      <c r="L60" s="94"/>
      <c r="M60" s="94"/>
      <c r="N60" s="94"/>
      <c r="O60" s="94"/>
      <c r="P60" s="94"/>
      <c r="Q60" s="94"/>
      <c r="R60" s="94"/>
      <c r="S60" s="94"/>
      <c r="T60" s="94"/>
      <c r="U60" s="94"/>
      <c r="V60" s="94"/>
      <c r="W60" s="94"/>
      <c r="X60" s="94"/>
      <c r="Y60" s="94"/>
      <c r="Z60" s="94"/>
      <c r="AA60" s="94"/>
      <c r="AB60" s="94"/>
      <c r="AC60" s="94"/>
      <c r="AD60" s="94"/>
      <c r="AE60" s="94"/>
      <c r="AF60" s="94"/>
      <c r="AG60" s="94"/>
    </row>
    <row r="61" spans="1:256" s="95" customFormat="1" ht="17.25" x14ac:dyDescent="0.2">
      <c r="F61" s="94"/>
      <c r="G61" s="94"/>
      <c r="H61" s="94"/>
      <c r="I61" s="94"/>
      <c r="J61" s="94"/>
      <c r="K61" s="94"/>
      <c r="L61" s="94"/>
      <c r="M61" s="94"/>
      <c r="N61" s="94"/>
      <c r="O61" s="94"/>
      <c r="P61" s="94"/>
      <c r="Q61" s="94"/>
      <c r="R61" s="94"/>
      <c r="S61" s="94"/>
      <c r="T61" s="94"/>
      <c r="U61" s="94"/>
      <c r="V61" s="94"/>
      <c r="W61" s="94"/>
      <c r="X61" s="94"/>
      <c r="Y61" s="94"/>
      <c r="Z61" s="94"/>
      <c r="AA61" s="94"/>
      <c r="AB61" s="94"/>
      <c r="AC61" s="94"/>
      <c r="AD61" s="94"/>
      <c r="AE61" s="94"/>
      <c r="AF61" s="94"/>
      <c r="AG61" s="94"/>
    </row>
    <row r="62" spans="1:256" s="95" customFormat="1" ht="17.25" x14ac:dyDescent="0.2">
      <c r="F62" s="94"/>
      <c r="G62" s="94"/>
      <c r="H62" s="94"/>
      <c r="I62" s="94"/>
      <c r="J62" s="94"/>
      <c r="K62" s="94"/>
      <c r="L62" s="94"/>
      <c r="M62" s="94"/>
      <c r="N62" s="94"/>
      <c r="O62" s="94"/>
      <c r="P62" s="94"/>
      <c r="Q62" s="94"/>
      <c r="R62" s="94"/>
      <c r="S62" s="94"/>
      <c r="T62" s="94"/>
      <c r="U62" s="94"/>
      <c r="V62" s="94"/>
      <c r="W62" s="94"/>
      <c r="X62" s="94"/>
      <c r="Y62" s="94"/>
      <c r="Z62" s="94"/>
      <c r="AA62" s="94"/>
      <c r="AB62" s="94"/>
      <c r="AC62" s="94"/>
      <c r="AD62" s="94"/>
      <c r="AE62" s="94"/>
      <c r="AF62" s="94"/>
      <c r="AG62" s="94"/>
    </row>
    <row r="63" spans="1:256" s="95" customFormat="1" ht="17.25" x14ac:dyDescent="0.2">
      <c r="F63" s="94"/>
      <c r="G63" s="94"/>
      <c r="H63" s="94"/>
      <c r="I63" s="94"/>
      <c r="J63" s="94"/>
      <c r="K63" s="94"/>
      <c r="L63" s="94"/>
      <c r="M63" s="94"/>
      <c r="N63" s="94"/>
      <c r="O63" s="94"/>
      <c r="P63" s="94"/>
      <c r="Q63" s="94"/>
      <c r="R63" s="94"/>
      <c r="S63" s="94"/>
      <c r="T63" s="94"/>
      <c r="U63" s="94"/>
      <c r="V63" s="94"/>
      <c r="W63" s="94"/>
      <c r="X63" s="94"/>
      <c r="Y63" s="94"/>
      <c r="Z63" s="94"/>
      <c r="AA63" s="94"/>
      <c r="AB63" s="94"/>
      <c r="AC63" s="94"/>
      <c r="AD63" s="94"/>
      <c r="AE63" s="94"/>
      <c r="AF63" s="94"/>
      <c r="AG63" s="94"/>
    </row>
    <row r="64" spans="1:256" s="95" customFormat="1" ht="17.25" x14ac:dyDescent="0.2">
      <c r="F64" s="94"/>
      <c r="G64" s="94"/>
      <c r="H64" s="94"/>
      <c r="I64" s="94"/>
      <c r="J64" s="94"/>
      <c r="K64" s="94"/>
      <c r="L64" s="94"/>
      <c r="M64" s="94"/>
      <c r="N64" s="94"/>
      <c r="O64" s="94"/>
      <c r="P64" s="94"/>
      <c r="Q64" s="94"/>
      <c r="R64" s="94"/>
      <c r="S64" s="94"/>
      <c r="T64" s="94"/>
      <c r="U64" s="94"/>
      <c r="V64" s="94"/>
      <c r="W64" s="94"/>
      <c r="X64" s="94"/>
      <c r="Y64" s="94"/>
      <c r="Z64" s="94"/>
      <c r="AA64" s="94"/>
      <c r="AB64" s="94"/>
      <c r="AC64" s="94"/>
      <c r="AD64" s="94"/>
      <c r="AE64" s="94"/>
      <c r="AF64" s="94"/>
      <c r="AG64" s="94"/>
    </row>
    <row r="65" spans="6:33" s="95" customFormat="1" ht="17.25" x14ac:dyDescent="0.2">
      <c r="F65" s="94"/>
      <c r="G65" s="94"/>
      <c r="H65" s="94"/>
      <c r="I65" s="94"/>
      <c r="J65" s="94"/>
      <c r="K65" s="94"/>
      <c r="L65" s="94"/>
      <c r="M65" s="94"/>
      <c r="N65" s="94"/>
      <c r="O65" s="94"/>
      <c r="P65" s="94"/>
      <c r="Q65" s="94"/>
      <c r="R65" s="94"/>
      <c r="S65" s="94"/>
      <c r="T65" s="94"/>
      <c r="U65" s="94"/>
      <c r="V65" s="94"/>
      <c r="W65" s="94"/>
      <c r="X65" s="94"/>
      <c r="Y65" s="94"/>
      <c r="Z65" s="94"/>
      <c r="AA65" s="94"/>
      <c r="AB65" s="94"/>
      <c r="AC65" s="94"/>
      <c r="AD65" s="94"/>
      <c r="AE65" s="94"/>
      <c r="AF65" s="94"/>
      <c r="AG65" s="94"/>
    </row>
    <row r="66" spans="6:33" s="95" customFormat="1" ht="17.25" x14ac:dyDescent="0.2">
      <c r="F66" s="94"/>
      <c r="G66" s="94"/>
      <c r="H66" s="94"/>
      <c r="I66" s="94"/>
      <c r="J66" s="94"/>
      <c r="K66" s="94"/>
      <c r="L66" s="94"/>
      <c r="M66" s="94"/>
      <c r="N66" s="94"/>
      <c r="O66" s="94"/>
      <c r="P66" s="94"/>
      <c r="Q66" s="94"/>
      <c r="R66" s="94"/>
      <c r="S66" s="94"/>
      <c r="T66" s="94"/>
      <c r="U66" s="94"/>
      <c r="V66" s="94"/>
      <c r="W66" s="94"/>
      <c r="X66" s="94"/>
      <c r="Y66" s="94"/>
      <c r="Z66" s="94"/>
      <c r="AA66" s="94"/>
      <c r="AB66" s="94"/>
      <c r="AC66" s="94"/>
      <c r="AD66" s="94"/>
      <c r="AE66" s="94"/>
      <c r="AF66" s="94"/>
      <c r="AG66" s="94"/>
    </row>
    <row r="67" spans="6:33" s="95" customFormat="1" ht="17.25" x14ac:dyDescent="0.2">
      <c r="F67" s="94"/>
      <c r="G67" s="94"/>
      <c r="H67" s="94"/>
      <c r="I67" s="94"/>
      <c r="J67" s="94"/>
      <c r="K67" s="94"/>
      <c r="L67" s="94"/>
      <c r="M67" s="94"/>
      <c r="N67" s="94"/>
      <c r="O67" s="94"/>
      <c r="P67" s="94"/>
      <c r="Q67" s="94"/>
      <c r="R67" s="94"/>
      <c r="S67" s="94"/>
      <c r="T67" s="94"/>
      <c r="U67" s="94"/>
      <c r="V67" s="94"/>
      <c r="W67" s="94"/>
      <c r="X67" s="94"/>
      <c r="Y67" s="94"/>
      <c r="Z67" s="94"/>
      <c r="AA67" s="94"/>
      <c r="AB67" s="94"/>
      <c r="AC67" s="94"/>
      <c r="AD67" s="94"/>
      <c r="AE67" s="94"/>
      <c r="AF67" s="94"/>
      <c r="AG67" s="94"/>
    </row>
    <row r="68" spans="6:33" s="95" customFormat="1" ht="17.25" x14ac:dyDescent="0.2">
      <c r="F68" s="94"/>
      <c r="G68" s="94"/>
      <c r="H68" s="94"/>
      <c r="I68" s="94"/>
      <c r="J68" s="94"/>
      <c r="K68" s="94"/>
      <c r="L68" s="94"/>
      <c r="M68" s="94"/>
      <c r="N68" s="94"/>
      <c r="O68" s="94"/>
      <c r="P68" s="94"/>
      <c r="Q68" s="94"/>
      <c r="R68" s="94"/>
      <c r="S68" s="94"/>
      <c r="T68" s="94"/>
      <c r="U68" s="94"/>
      <c r="V68" s="94"/>
      <c r="W68" s="94"/>
      <c r="X68" s="94"/>
      <c r="Y68" s="94"/>
      <c r="Z68" s="94"/>
      <c r="AA68" s="94"/>
      <c r="AB68" s="94"/>
      <c r="AC68" s="94"/>
      <c r="AD68" s="94"/>
      <c r="AE68" s="94"/>
      <c r="AF68" s="94"/>
      <c r="AG68" s="94"/>
    </row>
    <row r="69" spans="6:33" s="95" customFormat="1" ht="17.25" x14ac:dyDescent="0.2">
      <c r="F69" s="94"/>
      <c r="G69" s="94"/>
      <c r="H69" s="94"/>
      <c r="I69" s="94"/>
      <c r="J69" s="94"/>
      <c r="K69" s="94"/>
      <c r="L69" s="94"/>
      <c r="M69" s="94"/>
      <c r="N69" s="94"/>
      <c r="O69" s="94"/>
      <c r="P69" s="94"/>
      <c r="Q69" s="94"/>
      <c r="R69" s="94"/>
      <c r="S69" s="94"/>
      <c r="T69" s="94"/>
      <c r="U69" s="94"/>
      <c r="V69" s="94"/>
      <c r="W69" s="94"/>
      <c r="X69" s="94"/>
      <c r="Y69" s="94"/>
      <c r="Z69" s="94"/>
      <c r="AA69" s="94"/>
      <c r="AB69" s="94"/>
      <c r="AC69" s="94"/>
      <c r="AD69" s="94"/>
      <c r="AE69" s="94"/>
      <c r="AF69" s="94"/>
      <c r="AG69" s="94"/>
    </row>
    <row r="70" spans="6:33" s="95" customFormat="1" ht="17.25" x14ac:dyDescent="0.2">
      <c r="F70" s="94"/>
      <c r="G70" s="94"/>
      <c r="H70" s="94"/>
      <c r="I70" s="94"/>
      <c r="J70" s="94"/>
      <c r="K70" s="94"/>
      <c r="L70" s="94"/>
      <c r="M70" s="94"/>
      <c r="N70" s="94"/>
      <c r="O70" s="94"/>
      <c r="P70" s="94"/>
      <c r="Q70" s="94"/>
      <c r="R70" s="94"/>
      <c r="S70" s="94"/>
      <c r="T70" s="94"/>
      <c r="U70" s="94"/>
      <c r="V70" s="94"/>
      <c r="W70" s="94"/>
      <c r="X70" s="94"/>
      <c r="Y70" s="94"/>
      <c r="Z70" s="94"/>
      <c r="AA70" s="94"/>
      <c r="AB70" s="94"/>
      <c r="AC70" s="94"/>
      <c r="AD70" s="94"/>
      <c r="AE70" s="94"/>
      <c r="AF70" s="94"/>
      <c r="AG70" s="94"/>
    </row>
    <row r="71" spans="6:33" s="95" customFormat="1" ht="17.25" x14ac:dyDescent="0.2">
      <c r="F71" s="94"/>
      <c r="G71" s="94"/>
      <c r="H71" s="94"/>
      <c r="I71" s="94"/>
      <c r="J71" s="94"/>
      <c r="K71" s="94"/>
      <c r="L71" s="94"/>
      <c r="M71" s="94"/>
      <c r="N71" s="94"/>
      <c r="O71" s="94"/>
      <c r="P71" s="94"/>
      <c r="Q71" s="94"/>
      <c r="R71" s="94"/>
      <c r="S71" s="94"/>
      <c r="T71" s="94"/>
      <c r="U71" s="94"/>
      <c r="V71" s="94"/>
      <c r="W71" s="94"/>
      <c r="X71" s="94"/>
      <c r="Y71" s="94"/>
      <c r="Z71" s="94"/>
      <c r="AA71" s="94"/>
      <c r="AB71" s="94"/>
      <c r="AC71" s="94"/>
      <c r="AD71" s="94"/>
      <c r="AE71" s="94"/>
      <c r="AF71" s="94"/>
      <c r="AG71" s="94"/>
    </row>
    <row r="72" spans="6:33" s="95" customFormat="1" ht="17.25" x14ac:dyDescent="0.2">
      <c r="F72" s="94"/>
      <c r="G72" s="94"/>
      <c r="H72" s="94"/>
      <c r="I72" s="94"/>
      <c r="J72" s="94"/>
      <c r="K72" s="94"/>
      <c r="L72" s="94"/>
      <c r="M72" s="94"/>
      <c r="N72" s="94"/>
      <c r="O72" s="94"/>
      <c r="P72" s="94"/>
      <c r="Q72" s="94"/>
      <c r="R72" s="94"/>
      <c r="S72" s="94"/>
      <c r="T72" s="94"/>
      <c r="U72" s="94"/>
      <c r="V72" s="94"/>
      <c r="W72" s="94"/>
      <c r="X72" s="94"/>
      <c r="Y72" s="94"/>
      <c r="Z72" s="94"/>
      <c r="AA72" s="94"/>
      <c r="AB72" s="94"/>
      <c r="AC72" s="94"/>
      <c r="AD72" s="94"/>
      <c r="AE72" s="94"/>
      <c r="AF72" s="94"/>
      <c r="AG72" s="94"/>
    </row>
    <row r="73" spans="6:33" s="95" customFormat="1" ht="17.25" x14ac:dyDescent="0.2">
      <c r="F73" s="94"/>
      <c r="G73" s="94"/>
      <c r="H73" s="94"/>
      <c r="I73" s="94"/>
      <c r="J73" s="94"/>
      <c r="K73" s="94"/>
      <c r="L73" s="94"/>
      <c r="M73" s="94"/>
      <c r="N73" s="94"/>
      <c r="O73" s="94"/>
      <c r="P73" s="94"/>
      <c r="Q73" s="94"/>
      <c r="R73" s="94"/>
      <c r="S73" s="94"/>
      <c r="T73" s="94"/>
      <c r="U73" s="94"/>
      <c r="V73" s="94"/>
      <c r="W73" s="94"/>
      <c r="X73" s="94"/>
      <c r="Y73" s="94"/>
      <c r="Z73" s="94"/>
      <c r="AA73" s="94"/>
      <c r="AB73" s="94"/>
      <c r="AC73" s="94"/>
      <c r="AD73" s="94"/>
      <c r="AE73" s="94"/>
      <c r="AF73" s="94"/>
      <c r="AG73" s="94"/>
    </row>
    <row r="74" spans="6:33" s="95" customFormat="1" ht="17.25" x14ac:dyDescent="0.2">
      <c r="F74" s="94"/>
      <c r="G74" s="94"/>
      <c r="H74" s="94"/>
      <c r="I74" s="94"/>
      <c r="J74" s="94"/>
      <c r="K74" s="94"/>
      <c r="L74" s="94"/>
      <c r="M74" s="94"/>
      <c r="N74" s="94"/>
      <c r="O74" s="94"/>
      <c r="P74" s="94"/>
      <c r="Q74" s="94"/>
      <c r="R74" s="94"/>
      <c r="S74" s="94"/>
      <c r="T74" s="94"/>
      <c r="U74" s="94"/>
      <c r="V74" s="94"/>
      <c r="W74" s="94"/>
      <c r="X74" s="94"/>
      <c r="Y74" s="94"/>
      <c r="Z74" s="94"/>
      <c r="AA74" s="94"/>
      <c r="AB74" s="94"/>
      <c r="AC74" s="94"/>
      <c r="AD74" s="94"/>
      <c r="AE74" s="94"/>
      <c r="AF74" s="94"/>
      <c r="AG74" s="94"/>
    </row>
    <row r="75" spans="6:33" s="95" customFormat="1" ht="17.25" x14ac:dyDescent="0.2">
      <c r="F75" s="94"/>
      <c r="G75" s="94"/>
      <c r="H75" s="94"/>
      <c r="I75" s="94"/>
      <c r="J75" s="94"/>
      <c r="K75" s="94"/>
      <c r="L75" s="94"/>
      <c r="M75" s="94"/>
      <c r="N75" s="94"/>
      <c r="O75" s="94"/>
      <c r="P75" s="94"/>
      <c r="Q75" s="94"/>
      <c r="R75" s="94"/>
      <c r="S75" s="94"/>
      <c r="T75" s="94"/>
      <c r="U75" s="94"/>
      <c r="V75" s="94"/>
      <c r="W75" s="94"/>
      <c r="X75" s="94"/>
      <c r="Y75" s="94"/>
      <c r="Z75" s="94"/>
      <c r="AA75" s="94"/>
      <c r="AB75" s="94"/>
      <c r="AC75" s="94"/>
      <c r="AD75" s="94"/>
      <c r="AE75" s="94"/>
      <c r="AF75" s="94"/>
      <c r="AG75" s="94"/>
    </row>
    <row r="76" spans="6:33" s="95" customFormat="1" ht="17.25" x14ac:dyDescent="0.2">
      <c r="F76" s="94"/>
      <c r="G76" s="94"/>
      <c r="H76" s="94"/>
      <c r="I76" s="94"/>
      <c r="J76" s="94"/>
      <c r="K76" s="94"/>
      <c r="L76" s="94"/>
      <c r="M76" s="94"/>
      <c r="N76" s="94"/>
      <c r="O76" s="94"/>
      <c r="P76" s="94"/>
      <c r="Q76" s="94"/>
      <c r="R76" s="94"/>
      <c r="S76" s="94"/>
      <c r="T76" s="94"/>
      <c r="U76" s="94"/>
      <c r="V76" s="94"/>
      <c r="W76" s="94"/>
      <c r="X76" s="94"/>
      <c r="Y76" s="94"/>
      <c r="Z76" s="94"/>
      <c r="AA76" s="94"/>
      <c r="AB76" s="94"/>
      <c r="AC76" s="94"/>
      <c r="AD76" s="94"/>
      <c r="AE76" s="94"/>
      <c r="AF76" s="94"/>
      <c r="AG76" s="94"/>
    </row>
    <row r="77" spans="6:33" s="95" customFormat="1" ht="17.25" x14ac:dyDescent="0.2">
      <c r="F77" s="94"/>
      <c r="G77" s="94"/>
      <c r="H77" s="94"/>
      <c r="I77" s="94"/>
      <c r="J77" s="94"/>
      <c r="K77" s="94"/>
      <c r="L77" s="94"/>
      <c r="M77" s="94"/>
      <c r="N77" s="94"/>
      <c r="O77" s="94"/>
      <c r="P77" s="94"/>
      <c r="Q77" s="94"/>
      <c r="R77" s="94"/>
      <c r="S77" s="94"/>
      <c r="T77" s="94"/>
      <c r="U77" s="94"/>
      <c r="V77" s="94"/>
      <c r="W77" s="94"/>
      <c r="X77" s="94"/>
      <c r="Y77" s="94"/>
      <c r="Z77" s="94"/>
      <c r="AA77" s="94"/>
      <c r="AB77" s="94"/>
      <c r="AC77" s="94"/>
      <c r="AD77" s="94"/>
      <c r="AE77" s="94"/>
      <c r="AF77" s="94"/>
      <c r="AG77" s="94"/>
    </row>
    <row r="78" spans="6:33" s="95" customFormat="1" ht="17.25" x14ac:dyDescent="0.2">
      <c r="F78" s="94"/>
      <c r="G78" s="94"/>
      <c r="H78" s="94"/>
      <c r="I78" s="94"/>
      <c r="J78" s="94"/>
      <c r="K78" s="94"/>
      <c r="L78" s="94"/>
      <c r="M78" s="94"/>
      <c r="N78" s="94"/>
      <c r="O78" s="94"/>
      <c r="P78" s="94"/>
      <c r="Q78" s="94"/>
      <c r="R78" s="94"/>
      <c r="S78" s="94"/>
      <c r="T78" s="94"/>
      <c r="U78" s="94"/>
      <c r="V78" s="94"/>
      <c r="W78" s="94"/>
      <c r="X78" s="94"/>
      <c r="Y78" s="94"/>
      <c r="Z78" s="94"/>
      <c r="AA78" s="94"/>
      <c r="AB78" s="94"/>
      <c r="AC78" s="94"/>
      <c r="AD78" s="94"/>
      <c r="AE78" s="94"/>
      <c r="AF78" s="94"/>
      <c r="AG78" s="94"/>
    </row>
    <row r="79" spans="6:33" s="95" customFormat="1" ht="17.25" x14ac:dyDescent="0.2">
      <c r="F79" s="94"/>
      <c r="G79" s="94"/>
      <c r="H79" s="94"/>
      <c r="I79" s="94"/>
      <c r="J79" s="94"/>
      <c r="K79" s="94"/>
      <c r="L79" s="94"/>
      <c r="M79" s="94"/>
      <c r="N79" s="94"/>
      <c r="O79" s="94"/>
      <c r="P79" s="94"/>
      <c r="Q79" s="94"/>
      <c r="R79" s="94"/>
      <c r="S79" s="94"/>
      <c r="T79" s="94"/>
      <c r="U79" s="94"/>
      <c r="V79" s="94"/>
      <c r="W79" s="94"/>
      <c r="X79" s="94"/>
      <c r="Y79" s="94"/>
      <c r="Z79" s="94"/>
      <c r="AA79" s="94"/>
      <c r="AB79" s="94"/>
      <c r="AC79" s="94"/>
      <c r="AD79" s="94"/>
      <c r="AE79" s="94"/>
      <c r="AF79" s="94"/>
      <c r="AG79" s="94"/>
    </row>
    <row r="80" spans="6:33" s="95" customFormat="1" ht="17.25" x14ac:dyDescent="0.2">
      <c r="F80" s="94"/>
      <c r="G80" s="94"/>
      <c r="H80" s="94"/>
      <c r="I80" s="94"/>
      <c r="J80" s="94"/>
      <c r="K80" s="94"/>
      <c r="L80" s="94"/>
      <c r="M80" s="94"/>
      <c r="N80" s="94"/>
      <c r="O80" s="94"/>
      <c r="P80" s="94"/>
      <c r="Q80" s="94"/>
      <c r="R80" s="94"/>
      <c r="S80" s="94"/>
      <c r="T80" s="94"/>
      <c r="U80" s="94"/>
      <c r="V80" s="94"/>
      <c r="W80" s="94"/>
      <c r="X80" s="94"/>
      <c r="Y80" s="94"/>
      <c r="Z80" s="94"/>
      <c r="AA80" s="94"/>
      <c r="AB80" s="94"/>
      <c r="AC80" s="94"/>
      <c r="AD80" s="94"/>
      <c r="AE80" s="94"/>
      <c r="AF80" s="94"/>
      <c r="AG80" s="94"/>
    </row>
    <row r="81" spans="6:33" s="95" customFormat="1" ht="17.25" x14ac:dyDescent="0.2">
      <c r="F81" s="94"/>
      <c r="G81" s="94"/>
      <c r="H81" s="94"/>
      <c r="I81" s="94"/>
      <c r="J81" s="94"/>
      <c r="K81" s="94"/>
      <c r="L81" s="94"/>
      <c r="M81" s="94"/>
      <c r="N81" s="94"/>
      <c r="O81" s="94"/>
      <c r="P81" s="94"/>
      <c r="Q81" s="94"/>
      <c r="R81" s="94"/>
      <c r="S81" s="94"/>
      <c r="T81" s="94"/>
      <c r="U81" s="94"/>
      <c r="V81" s="94"/>
      <c r="W81" s="94"/>
      <c r="X81" s="94"/>
      <c r="Y81" s="94"/>
      <c r="Z81" s="94"/>
      <c r="AA81" s="94"/>
      <c r="AB81" s="94"/>
      <c r="AC81" s="94"/>
      <c r="AD81" s="94"/>
      <c r="AE81" s="94"/>
      <c r="AF81" s="94"/>
      <c r="AG81" s="94"/>
    </row>
    <row r="82" spans="6:33" s="95" customFormat="1" ht="17.25" x14ac:dyDescent="0.2">
      <c r="F82" s="94"/>
      <c r="G82" s="94"/>
      <c r="H82" s="94"/>
      <c r="I82" s="94"/>
      <c r="J82" s="94"/>
      <c r="K82" s="94"/>
      <c r="L82" s="94"/>
      <c r="M82" s="94"/>
      <c r="N82" s="94"/>
      <c r="O82" s="94"/>
      <c r="P82" s="94"/>
      <c r="Q82" s="94"/>
      <c r="R82" s="94"/>
      <c r="S82" s="94"/>
      <c r="T82" s="94"/>
      <c r="U82" s="94"/>
      <c r="V82" s="94"/>
      <c r="W82" s="94"/>
      <c r="X82" s="94"/>
      <c r="Y82" s="94"/>
      <c r="Z82" s="94"/>
      <c r="AA82" s="94"/>
      <c r="AB82" s="94"/>
      <c r="AC82" s="94"/>
      <c r="AD82" s="94"/>
      <c r="AE82" s="94"/>
      <c r="AF82" s="94"/>
      <c r="AG82" s="94"/>
    </row>
    <row r="83" spans="6:33" s="95" customFormat="1" ht="17.25" x14ac:dyDescent="0.2">
      <c r="F83" s="94"/>
      <c r="G83" s="94"/>
      <c r="H83" s="94"/>
      <c r="I83" s="94"/>
      <c r="J83" s="94"/>
      <c r="K83" s="94"/>
      <c r="L83" s="94"/>
      <c r="M83" s="94"/>
      <c r="N83" s="94"/>
      <c r="O83" s="94"/>
      <c r="P83" s="94"/>
      <c r="Q83" s="94"/>
      <c r="R83" s="94"/>
      <c r="S83" s="94"/>
      <c r="T83" s="94"/>
      <c r="U83" s="94"/>
      <c r="V83" s="94"/>
      <c r="W83" s="94"/>
      <c r="X83" s="94"/>
      <c r="Y83" s="94"/>
      <c r="Z83" s="94"/>
      <c r="AA83" s="94"/>
      <c r="AB83" s="94"/>
      <c r="AC83" s="94"/>
      <c r="AD83" s="94"/>
      <c r="AE83" s="94"/>
      <c r="AF83" s="94"/>
      <c r="AG83" s="94"/>
    </row>
    <row r="84" spans="6:33" s="95" customFormat="1" ht="17.25" x14ac:dyDescent="0.2">
      <c r="F84" s="94"/>
      <c r="G84" s="94"/>
      <c r="H84" s="94"/>
      <c r="I84" s="94"/>
      <c r="J84" s="94"/>
      <c r="K84" s="94"/>
      <c r="L84" s="94"/>
      <c r="M84" s="94"/>
      <c r="N84" s="94"/>
      <c r="O84" s="94"/>
      <c r="P84" s="94"/>
      <c r="Q84" s="94"/>
      <c r="R84" s="94"/>
      <c r="S84" s="94"/>
      <c r="T84" s="94"/>
      <c r="U84" s="94"/>
      <c r="V84" s="94"/>
      <c r="W84" s="94"/>
      <c r="X84" s="94"/>
      <c r="Y84" s="94"/>
      <c r="Z84" s="94"/>
      <c r="AA84" s="94"/>
      <c r="AB84" s="94"/>
      <c r="AC84" s="94"/>
      <c r="AD84" s="94"/>
      <c r="AE84" s="94"/>
      <c r="AF84" s="94"/>
      <c r="AG84" s="94"/>
    </row>
    <row r="85" spans="6:33" s="95" customFormat="1" ht="17.25" x14ac:dyDescent="0.2">
      <c r="F85" s="94"/>
      <c r="G85" s="94"/>
      <c r="H85" s="94"/>
      <c r="I85" s="94"/>
      <c r="J85" s="94"/>
      <c r="K85" s="94"/>
      <c r="L85" s="94"/>
      <c r="M85" s="94"/>
      <c r="N85" s="94"/>
      <c r="O85" s="94"/>
      <c r="P85" s="94"/>
      <c r="Q85" s="94"/>
      <c r="R85" s="94"/>
      <c r="S85" s="94"/>
      <c r="T85" s="94"/>
      <c r="U85" s="94"/>
      <c r="V85" s="94"/>
      <c r="W85" s="94"/>
      <c r="X85" s="94"/>
      <c r="Y85" s="94"/>
      <c r="Z85" s="94"/>
      <c r="AA85" s="94"/>
      <c r="AB85" s="94"/>
      <c r="AC85" s="94"/>
      <c r="AD85" s="94"/>
      <c r="AE85" s="94"/>
      <c r="AF85" s="94"/>
      <c r="AG85" s="94"/>
    </row>
    <row r="86" spans="6:33" s="95" customFormat="1" ht="17.25" x14ac:dyDescent="0.2">
      <c r="F86" s="94"/>
      <c r="G86" s="94"/>
      <c r="H86" s="94"/>
      <c r="I86" s="94"/>
      <c r="J86" s="94"/>
      <c r="K86" s="94"/>
      <c r="L86" s="94"/>
      <c r="M86" s="94"/>
      <c r="N86" s="94"/>
      <c r="O86" s="94"/>
      <c r="P86" s="94"/>
      <c r="Q86" s="94"/>
      <c r="R86" s="94"/>
      <c r="S86" s="94"/>
      <c r="T86" s="94"/>
      <c r="U86" s="94"/>
      <c r="V86" s="94"/>
      <c r="W86" s="94"/>
      <c r="X86" s="94"/>
      <c r="Y86" s="94"/>
      <c r="Z86" s="94"/>
      <c r="AA86" s="94"/>
      <c r="AB86" s="94"/>
      <c r="AC86" s="94"/>
      <c r="AD86" s="94"/>
      <c r="AE86" s="94"/>
      <c r="AF86" s="94"/>
      <c r="AG86" s="94"/>
    </row>
    <row r="87" spans="6:33" s="95" customFormat="1" ht="17.25" x14ac:dyDescent="0.2">
      <c r="F87" s="94"/>
      <c r="G87" s="94"/>
      <c r="H87" s="94"/>
      <c r="I87" s="94"/>
      <c r="J87" s="94"/>
      <c r="K87" s="94"/>
      <c r="L87" s="94"/>
      <c r="M87" s="94"/>
      <c r="N87" s="94"/>
      <c r="O87" s="94"/>
      <c r="P87" s="94"/>
      <c r="Q87" s="94"/>
      <c r="R87" s="94"/>
      <c r="S87" s="94"/>
      <c r="T87" s="94"/>
      <c r="U87" s="94"/>
      <c r="V87" s="94"/>
      <c r="W87" s="94"/>
      <c r="X87" s="94"/>
      <c r="Y87" s="94"/>
      <c r="Z87" s="94"/>
      <c r="AA87" s="94"/>
      <c r="AB87" s="94"/>
      <c r="AC87" s="94"/>
      <c r="AD87" s="94"/>
      <c r="AE87" s="94"/>
      <c r="AF87" s="94"/>
      <c r="AG87" s="94"/>
    </row>
    <row r="88" spans="6:33" s="95" customFormat="1" ht="17.25" x14ac:dyDescent="0.2">
      <c r="F88" s="94"/>
      <c r="G88" s="94"/>
      <c r="H88" s="94"/>
      <c r="I88" s="94"/>
      <c r="J88" s="94"/>
      <c r="K88" s="94"/>
      <c r="L88" s="94"/>
      <c r="M88" s="94"/>
      <c r="N88" s="94"/>
      <c r="O88" s="94"/>
      <c r="P88" s="94"/>
      <c r="Q88" s="94"/>
      <c r="R88" s="94"/>
      <c r="S88" s="94"/>
      <c r="T88" s="94"/>
      <c r="U88" s="94"/>
      <c r="V88" s="94"/>
      <c r="W88" s="94"/>
      <c r="X88" s="94"/>
      <c r="Y88" s="94"/>
      <c r="Z88" s="94"/>
      <c r="AA88" s="94"/>
      <c r="AB88" s="94"/>
      <c r="AC88" s="94"/>
      <c r="AD88" s="94"/>
      <c r="AE88" s="94"/>
      <c r="AF88" s="94"/>
      <c r="AG88" s="94"/>
    </row>
    <row r="89" spans="6:33" s="95" customFormat="1" ht="17.25" x14ac:dyDescent="0.2">
      <c r="F89" s="94"/>
      <c r="G89" s="94"/>
      <c r="H89" s="94"/>
      <c r="I89" s="94"/>
      <c r="J89" s="94"/>
      <c r="K89" s="94"/>
      <c r="L89" s="94"/>
      <c r="M89" s="94"/>
      <c r="N89" s="94"/>
      <c r="O89" s="94"/>
      <c r="P89" s="94"/>
      <c r="Q89" s="94"/>
      <c r="R89" s="94"/>
      <c r="S89" s="94"/>
      <c r="T89" s="94"/>
      <c r="U89" s="94"/>
      <c r="V89" s="94"/>
      <c r="W89" s="94"/>
      <c r="X89" s="94"/>
      <c r="Y89" s="94"/>
      <c r="Z89" s="94"/>
      <c r="AA89" s="94"/>
      <c r="AB89" s="94"/>
      <c r="AC89" s="94"/>
      <c r="AD89" s="94"/>
      <c r="AE89" s="94"/>
      <c r="AF89" s="94"/>
      <c r="AG89" s="94"/>
    </row>
    <row r="90" spans="6:33" s="95" customFormat="1" ht="17.25" x14ac:dyDescent="0.2">
      <c r="F90" s="94"/>
      <c r="G90" s="94"/>
      <c r="H90" s="94"/>
      <c r="I90" s="94"/>
      <c r="J90" s="94"/>
      <c r="K90" s="94"/>
      <c r="L90" s="94"/>
      <c r="M90" s="94"/>
      <c r="N90" s="94"/>
      <c r="O90" s="94"/>
      <c r="P90" s="94"/>
      <c r="Q90" s="94"/>
      <c r="R90" s="94"/>
      <c r="S90" s="94"/>
      <c r="T90" s="94"/>
      <c r="U90" s="94"/>
      <c r="V90" s="94"/>
      <c r="W90" s="94"/>
      <c r="X90" s="94"/>
      <c r="Y90" s="94"/>
      <c r="Z90" s="94"/>
      <c r="AA90" s="94"/>
      <c r="AB90" s="94"/>
      <c r="AC90" s="94"/>
      <c r="AD90" s="94"/>
      <c r="AE90" s="94"/>
      <c r="AF90" s="94"/>
      <c r="AG90" s="94"/>
    </row>
    <row r="91" spans="6:33" s="95" customFormat="1" ht="17.25" x14ac:dyDescent="0.2">
      <c r="F91" s="94"/>
      <c r="G91" s="94"/>
      <c r="H91" s="94"/>
      <c r="I91" s="94"/>
      <c r="J91" s="94"/>
      <c r="K91" s="94"/>
      <c r="L91" s="94"/>
      <c r="M91" s="94"/>
      <c r="N91" s="94"/>
      <c r="O91" s="94"/>
      <c r="P91" s="94"/>
      <c r="Q91" s="94"/>
      <c r="R91" s="94"/>
      <c r="S91" s="94"/>
      <c r="T91" s="94"/>
      <c r="U91" s="94"/>
      <c r="V91" s="94"/>
      <c r="W91" s="94"/>
      <c r="X91" s="94"/>
      <c r="Y91" s="94"/>
      <c r="Z91" s="94"/>
      <c r="AA91" s="94"/>
      <c r="AB91" s="94"/>
      <c r="AC91" s="94"/>
      <c r="AD91" s="94"/>
      <c r="AE91" s="94"/>
      <c r="AF91" s="94"/>
      <c r="AG91" s="94"/>
    </row>
    <row r="92" spans="6:33" s="95" customFormat="1" ht="17.25" x14ac:dyDescent="0.2">
      <c r="F92" s="94"/>
      <c r="G92" s="94"/>
      <c r="H92" s="94"/>
      <c r="I92" s="94"/>
      <c r="J92" s="94"/>
      <c r="K92" s="94"/>
      <c r="L92" s="94"/>
      <c r="M92" s="94"/>
      <c r="N92" s="94"/>
      <c r="O92" s="94"/>
      <c r="P92" s="94"/>
      <c r="Q92" s="94"/>
      <c r="R92" s="94"/>
      <c r="S92" s="94"/>
      <c r="T92" s="94"/>
      <c r="U92" s="94"/>
      <c r="V92" s="94"/>
      <c r="W92" s="94"/>
      <c r="X92" s="94"/>
      <c r="Y92" s="94"/>
      <c r="Z92" s="94"/>
      <c r="AA92" s="94"/>
      <c r="AB92" s="94"/>
      <c r="AC92" s="94"/>
      <c r="AD92" s="94"/>
      <c r="AE92" s="94"/>
      <c r="AF92" s="94"/>
      <c r="AG92" s="94"/>
    </row>
    <row r="93" spans="6:33" s="95" customFormat="1" ht="17.25" x14ac:dyDescent="0.2">
      <c r="F93" s="94"/>
      <c r="G93" s="94"/>
      <c r="H93" s="94"/>
      <c r="I93" s="94"/>
      <c r="J93" s="94"/>
      <c r="K93" s="94"/>
      <c r="L93" s="94"/>
      <c r="M93" s="94"/>
      <c r="N93" s="94"/>
      <c r="O93" s="94"/>
      <c r="P93" s="94"/>
      <c r="Q93" s="94"/>
      <c r="R93" s="94"/>
      <c r="S93" s="94"/>
      <c r="T93" s="94"/>
      <c r="U93" s="94"/>
      <c r="V93" s="94"/>
      <c r="W93" s="94"/>
      <c r="X93" s="94"/>
      <c r="Y93" s="94"/>
      <c r="Z93" s="94"/>
      <c r="AA93" s="94"/>
      <c r="AB93" s="94"/>
      <c r="AC93" s="94"/>
      <c r="AD93" s="94"/>
      <c r="AE93" s="94"/>
      <c r="AF93" s="94"/>
      <c r="AG93" s="94"/>
    </row>
    <row r="94" spans="6:33" s="95" customFormat="1" ht="17.25" x14ac:dyDescent="0.2">
      <c r="F94" s="94"/>
      <c r="G94" s="94"/>
      <c r="H94" s="94"/>
      <c r="I94" s="94"/>
      <c r="J94" s="94"/>
      <c r="K94" s="94"/>
      <c r="L94" s="94"/>
      <c r="M94" s="94"/>
      <c r="N94" s="94"/>
      <c r="O94" s="94"/>
      <c r="P94" s="94"/>
      <c r="Q94" s="94"/>
      <c r="R94" s="94"/>
      <c r="S94" s="94"/>
      <c r="T94" s="94"/>
      <c r="U94" s="94"/>
      <c r="V94" s="94"/>
      <c r="W94" s="94"/>
      <c r="X94" s="94"/>
      <c r="Y94" s="94"/>
      <c r="Z94" s="94"/>
      <c r="AA94" s="94"/>
      <c r="AB94" s="94"/>
      <c r="AC94" s="94"/>
      <c r="AD94" s="94"/>
      <c r="AE94" s="94"/>
      <c r="AF94" s="94"/>
      <c r="AG94" s="94"/>
    </row>
    <row r="95" spans="6:33" s="95" customFormat="1" ht="17.25" x14ac:dyDescent="0.2">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4"/>
      <c r="AF95" s="94"/>
      <c r="AG95" s="94"/>
    </row>
    <row r="96" spans="6:33" s="95" customFormat="1" ht="17.25" x14ac:dyDescent="0.2">
      <c r="F96" s="94"/>
      <c r="G96" s="94"/>
      <c r="H96" s="94"/>
      <c r="I96" s="94"/>
      <c r="J96" s="94"/>
      <c r="K96" s="94"/>
      <c r="L96" s="94"/>
      <c r="M96" s="94"/>
      <c r="N96" s="94"/>
      <c r="O96" s="94"/>
      <c r="P96" s="94"/>
      <c r="Q96" s="94"/>
      <c r="R96" s="94"/>
      <c r="S96" s="94"/>
      <c r="T96" s="94"/>
      <c r="U96" s="94"/>
      <c r="V96" s="94"/>
      <c r="W96" s="94"/>
      <c r="X96" s="94"/>
      <c r="Y96" s="94"/>
      <c r="Z96" s="94"/>
      <c r="AA96" s="94"/>
      <c r="AB96" s="94"/>
      <c r="AC96" s="94"/>
      <c r="AD96" s="94"/>
      <c r="AE96" s="94"/>
      <c r="AF96" s="94"/>
      <c r="AG96" s="94"/>
    </row>
    <row r="97" spans="6:33" s="95" customFormat="1" ht="17.25" x14ac:dyDescent="0.2">
      <c r="F97" s="94"/>
      <c r="G97" s="94"/>
      <c r="H97" s="94"/>
      <c r="I97" s="94"/>
      <c r="J97" s="94"/>
      <c r="K97" s="94"/>
      <c r="L97" s="94"/>
      <c r="M97" s="94"/>
      <c r="N97" s="94"/>
      <c r="O97" s="94"/>
      <c r="P97" s="94"/>
      <c r="Q97" s="94"/>
      <c r="R97" s="94"/>
      <c r="S97" s="94"/>
      <c r="T97" s="94"/>
      <c r="U97" s="94"/>
      <c r="V97" s="94"/>
      <c r="W97" s="94"/>
      <c r="X97" s="94"/>
      <c r="Y97" s="94"/>
      <c r="Z97" s="94"/>
      <c r="AA97" s="94"/>
      <c r="AB97" s="94"/>
      <c r="AC97" s="94"/>
      <c r="AD97" s="94"/>
      <c r="AE97" s="94"/>
      <c r="AF97" s="94"/>
      <c r="AG97" s="94"/>
    </row>
    <row r="98" spans="6:33" s="95" customFormat="1" ht="17.25" x14ac:dyDescent="0.2">
      <c r="F98" s="94"/>
      <c r="G98" s="94"/>
      <c r="H98" s="94"/>
      <c r="I98" s="94"/>
      <c r="J98" s="94"/>
      <c r="K98" s="94"/>
      <c r="L98" s="94"/>
      <c r="M98" s="94"/>
      <c r="N98" s="94"/>
      <c r="O98" s="94"/>
      <c r="P98" s="94"/>
      <c r="Q98" s="94"/>
      <c r="R98" s="94"/>
      <c r="S98" s="94"/>
      <c r="T98" s="94"/>
      <c r="U98" s="94"/>
      <c r="V98" s="94"/>
      <c r="W98" s="94"/>
      <c r="X98" s="94"/>
      <c r="Y98" s="94"/>
      <c r="Z98" s="94"/>
      <c r="AA98" s="94"/>
      <c r="AB98" s="94"/>
      <c r="AC98" s="94"/>
      <c r="AD98" s="94"/>
      <c r="AE98" s="94"/>
      <c r="AF98" s="94"/>
      <c r="AG98" s="94"/>
    </row>
    <row r="99" spans="6:33" s="95" customFormat="1" ht="17.25" x14ac:dyDescent="0.2">
      <c r="F99" s="94"/>
      <c r="G99" s="94"/>
      <c r="H99" s="94"/>
      <c r="I99" s="94"/>
      <c r="J99" s="94"/>
      <c r="K99" s="94"/>
      <c r="L99" s="94"/>
      <c r="M99" s="94"/>
      <c r="N99" s="94"/>
      <c r="O99" s="94"/>
      <c r="P99" s="94"/>
      <c r="Q99" s="94"/>
      <c r="R99" s="94"/>
      <c r="S99" s="94"/>
      <c r="T99" s="94"/>
      <c r="U99" s="94"/>
      <c r="V99" s="94"/>
      <c r="W99" s="94"/>
      <c r="X99" s="94"/>
      <c r="Y99" s="94"/>
      <c r="Z99" s="94"/>
      <c r="AA99" s="94"/>
      <c r="AB99" s="94"/>
      <c r="AC99" s="94"/>
      <c r="AD99" s="94"/>
      <c r="AE99" s="94"/>
      <c r="AF99" s="94"/>
      <c r="AG99" s="94"/>
    </row>
    <row r="100" spans="6:33" s="95" customFormat="1" ht="17.25" x14ac:dyDescent="0.2">
      <c r="F100" s="94"/>
      <c r="G100" s="94"/>
      <c r="H100" s="94"/>
      <c r="I100" s="94"/>
      <c r="J100" s="94"/>
      <c r="K100" s="94"/>
      <c r="L100" s="94"/>
      <c r="M100" s="94"/>
      <c r="N100" s="94"/>
      <c r="O100" s="94"/>
      <c r="P100" s="94"/>
      <c r="Q100" s="94"/>
      <c r="R100" s="94"/>
      <c r="S100" s="94"/>
      <c r="T100" s="94"/>
      <c r="U100" s="94"/>
      <c r="V100" s="94"/>
      <c r="W100" s="94"/>
      <c r="X100" s="94"/>
      <c r="Y100" s="94"/>
      <c r="Z100" s="94"/>
      <c r="AA100" s="94"/>
      <c r="AB100" s="94"/>
      <c r="AC100" s="94"/>
      <c r="AD100" s="94"/>
      <c r="AE100" s="94"/>
      <c r="AF100" s="94"/>
      <c r="AG100" s="94"/>
    </row>
    <row r="101" spans="6:33" s="95" customFormat="1" ht="17.25" x14ac:dyDescent="0.2">
      <c r="F101" s="94"/>
      <c r="G101" s="94"/>
      <c r="H101" s="94"/>
      <c r="I101" s="94"/>
      <c r="J101" s="94"/>
      <c r="K101" s="94"/>
      <c r="L101" s="94"/>
      <c r="M101" s="94"/>
      <c r="N101" s="94"/>
      <c r="O101" s="94"/>
      <c r="P101" s="94"/>
      <c r="Q101" s="94"/>
      <c r="R101" s="94"/>
      <c r="S101" s="94"/>
      <c r="T101" s="94"/>
      <c r="U101" s="94"/>
      <c r="V101" s="94"/>
      <c r="W101" s="94"/>
      <c r="X101" s="94"/>
      <c r="Y101" s="94"/>
      <c r="Z101" s="94"/>
      <c r="AA101" s="94"/>
      <c r="AB101" s="94"/>
      <c r="AC101" s="94"/>
      <c r="AD101" s="94"/>
      <c r="AE101" s="94"/>
      <c r="AF101" s="94"/>
      <c r="AG101" s="94"/>
    </row>
    <row r="102" spans="6:33" s="95" customFormat="1" ht="17.25" x14ac:dyDescent="0.2">
      <c r="F102" s="94"/>
      <c r="G102" s="94"/>
      <c r="H102" s="94"/>
      <c r="I102" s="94"/>
      <c r="J102" s="94"/>
      <c r="K102" s="94"/>
      <c r="L102" s="94"/>
      <c r="M102" s="94"/>
      <c r="N102" s="94"/>
      <c r="O102" s="94"/>
      <c r="P102" s="94"/>
      <c r="Q102" s="94"/>
      <c r="R102" s="94"/>
      <c r="S102" s="94"/>
      <c r="T102" s="94"/>
      <c r="U102" s="94"/>
      <c r="V102" s="94"/>
      <c r="W102" s="94"/>
      <c r="X102" s="94"/>
      <c r="Y102" s="94"/>
      <c r="Z102" s="94"/>
      <c r="AA102" s="94"/>
      <c r="AB102" s="94"/>
      <c r="AC102" s="94"/>
      <c r="AD102" s="94"/>
      <c r="AE102" s="94"/>
      <c r="AF102" s="94"/>
      <c r="AG102" s="94"/>
    </row>
    <row r="103" spans="6:33" s="95" customFormat="1" ht="17.25" x14ac:dyDescent="0.2">
      <c r="F103" s="94"/>
      <c r="G103" s="94"/>
      <c r="H103" s="94"/>
      <c r="I103" s="94"/>
      <c r="J103" s="94"/>
      <c r="K103" s="94"/>
      <c r="L103" s="94"/>
      <c r="M103" s="94"/>
      <c r="N103" s="94"/>
      <c r="O103" s="94"/>
      <c r="P103" s="94"/>
      <c r="Q103" s="94"/>
      <c r="R103" s="94"/>
      <c r="S103" s="94"/>
      <c r="T103" s="94"/>
      <c r="U103" s="94"/>
      <c r="V103" s="94"/>
      <c r="W103" s="94"/>
      <c r="X103" s="94"/>
      <c r="Y103" s="94"/>
      <c r="Z103" s="94"/>
      <c r="AA103" s="94"/>
      <c r="AB103" s="94"/>
      <c r="AC103" s="94"/>
      <c r="AD103" s="94"/>
      <c r="AE103" s="94"/>
      <c r="AF103" s="94"/>
      <c r="AG103" s="94"/>
    </row>
    <row r="104" spans="6:33" s="95" customFormat="1" ht="17.25" x14ac:dyDescent="0.2">
      <c r="F104" s="94"/>
      <c r="G104" s="94"/>
      <c r="H104" s="94"/>
      <c r="I104" s="94"/>
      <c r="J104" s="94"/>
      <c r="K104" s="94"/>
      <c r="L104" s="94"/>
      <c r="M104" s="94"/>
      <c r="N104" s="94"/>
      <c r="O104" s="94"/>
      <c r="P104" s="94"/>
      <c r="Q104" s="94"/>
      <c r="R104" s="94"/>
      <c r="S104" s="94"/>
      <c r="T104" s="94"/>
      <c r="U104" s="94"/>
      <c r="V104" s="94"/>
      <c r="W104" s="94"/>
      <c r="X104" s="94"/>
      <c r="Y104" s="94"/>
      <c r="Z104" s="94"/>
      <c r="AA104" s="94"/>
      <c r="AB104" s="94"/>
      <c r="AC104" s="94"/>
      <c r="AD104" s="94"/>
      <c r="AE104" s="94"/>
      <c r="AF104" s="94"/>
      <c r="AG104" s="94"/>
    </row>
    <row r="105" spans="6:33" s="95" customFormat="1" ht="17.25" x14ac:dyDescent="0.2">
      <c r="F105" s="94"/>
      <c r="G105" s="94"/>
      <c r="H105" s="94"/>
      <c r="I105" s="94"/>
      <c r="J105" s="94"/>
      <c r="K105" s="94"/>
      <c r="L105" s="94"/>
      <c r="M105" s="94"/>
      <c r="N105" s="94"/>
      <c r="O105" s="94"/>
      <c r="P105" s="94"/>
      <c r="Q105" s="94"/>
      <c r="R105" s="94"/>
      <c r="S105" s="94"/>
      <c r="T105" s="94"/>
      <c r="U105" s="94"/>
      <c r="V105" s="94"/>
      <c r="W105" s="94"/>
      <c r="X105" s="94"/>
      <c r="Y105" s="94"/>
      <c r="Z105" s="94"/>
      <c r="AA105" s="94"/>
      <c r="AB105" s="94"/>
      <c r="AC105" s="94"/>
      <c r="AD105" s="94"/>
      <c r="AE105" s="94"/>
      <c r="AF105" s="94"/>
      <c r="AG105" s="94"/>
    </row>
    <row r="106" spans="6:33" s="95" customFormat="1" ht="17.25" x14ac:dyDescent="0.2">
      <c r="F106" s="94"/>
      <c r="G106" s="94"/>
      <c r="H106" s="94"/>
      <c r="I106" s="94"/>
      <c r="J106" s="94"/>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row>
    <row r="107" spans="6:33" s="95" customFormat="1" ht="17.25" x14ac:dyDescent="0.2">
      <c r="F107" s="94"/>
      <c r="G107" s="94"/>
      <c r="H107" s="94"/>
      <c r="I107" s="94"/>
      <c r="J107" s="94"/>
      <c r="K107" s="94"/>
      <c r="L107" s="94"/>
      <c r="M107" s="94"/>
      <c r="N107" s="94"/>
      <c r="O107" s="94"/>
      <c r="P107" s="94"/>
      <c r="Q107" s="94"/>
      <c r="R107" s="94"/>
      <c r="S107" s="94"/>
      <c r="T107" s="94"/>
      <c r="U107" s="94"/>
      <c r="V107" s="94"/>
      <c r="W107" s="94"/>
      <c r="X107" s="94"/>
      <c r="Y107" s="94"/>
      <c r="Z107" s="94"/>
      <c r="AA107" s="94"/>
      <c r="AB107" s="94"/>
      <c r="AC107" s="94"/>
      <c r="AD107" s="94"/>
      <c r="AE107" s="94"/>
      <c r="AF107" s="94"/>
      <c r="AG107" s="94"/>
    </row>
    <row r="108" spans="6:33" s="95" customFormat="1" ht="17.25" x14ac:dyDescent="0.2">
      <c r="F108" s="94"/>
      <c r="G108" s="94"/>
      <c r="H108" s="94"/>
      <c r="I108" s="94"/>
      <c r="J108" s="94"/>
      <c r="K108" s="94"/>
      <c r="L108" s="94"/>
      <c r="M108" s="94"/>
      <c r="N108" s="94"/>
      <c r="O108" s="94"/>
      <c r="P108" s="94"/>
      <c r="Q108" s="94"/>
      <c r="R108" s="94"/>
      <c r="S108" s="94"/>
      <c r="T108" s="94"/>
      <c r="U108" s="94"/>
      <c r="V108" s="94"/>
      <c r="W108" s="94"/>
      <c r="X108" s="94"/>
      <c r="Y108" s="94"/>
      <c r="Z108" s="94"/>
      <c r="AA108" s="94"/>
      <c r="AB108" s="94"/>
      <c r="AC108" s="94"/>
      <c r="AD108" s="94"/>
      <c r="AE108" s="94"/>
      <c r="AF108" s="94"/>
      <c r="AG108" s="94"/>
    </row>
    <row r="109" spans="6:33" s="95" customFormat="1" ht="17.25" x14ac:dyDescent="0.2">
      <c r="F109" s="94"/>
      <c r="G109" s="94"/>
      <c r="H109" s="94"/>
      <c r="I109" s="94"/>
      <c r="J109" s="94"/>
      <c r="K109" s="94"/>
      <c r="L109" s="94"/>
      <c r="M109" s="94"/>
      <c r="N109" s="94"/>
      <c r="O109" s="94"/>
      <c r="P109" s="94"/>
      <c r="Q109" s="94"/>
      <c r="R109" s="94"/>
      <c r="S109" s="94"/>
      <c r="T109" s="94"/>
      <c r="U109" s="94"/>
      <c r="V109" s="94"/>
      <c r="W109" s="94"/>
      <c r="X109" s="94"/>
      <c r="Y109" s="94"/>
      <c r="Z109" s="94"/>
      <c r="AA109" s="94"/>
      <c r="AB109" s="94"/>
      <c r="AC109" s="94"/>
      <c r="AD109" s="94"/>
      <c r="AE109" s="94"/>
      <c r="AF109" s="94"/>
      <c r="AG109" s="94"/>
    </row>
    <row r="110" spans="6:33" s="95" customFormat="1" ht="17.25" x14ac:dyDescent="0.2">
      <c r="F110" s="94"/>
      <c r="G110" s="94"/>
      <c r="H110" s="94"/>
      <c r="I110" s="94"/>
      <c r="J110" s="94"/>
      <c r="K110" s="94"/>
      <c r="L110" s="94"/>
      <c r="M110" s="94"/>
      <c r="N110" s="94"/>
      <c r="O110" s="94"/>
      <c r="P110" s="94"/>
      <c r="Q110" s="94"/>
      <c r="R110" s="94"/>
      <c r="S110" s="94"/>
      <c r="T110" s="94"/>
      <c r="U110" s="94"/>
      <c r="V110" s="94"/>
      <c r="W110" s="94"/>
      <c r="X110" s="94"/>
      <c r="Y110" s="94"/>
      <c r="Z110" s="94"/>
      <c r="AA110" s="94"/>
      <c r="AB110" s="94"/>
      <c r="AC110" s="94"/>
      <c r="AD110" s="94"/>
      <c r="AE110" s="94"/>
      <c r="AF110" s="94"/>
      <c r="AG110" s="94"/>
    </row>
    <row r="111" spans="6:33" s="95" customFormat="1" ht="17.25" x14ac:dyDescent="0.2">
      <c r="F111" s="94"/>
      <c r="G111" s="94"/>
      <c r="H111" s="94"/>
      <c r="I111" s="94"/>
      <c r="J111" s="94"/>
      <c r="K111" s="94"/>
      <c r="L111" s="94"/>
      <c r="M111" s="94"/>
      <c r="N111" s="94"/>
      <c r="O111" s="94"/>
      <c r="P111" s="94"/>
      <c r="Q111" s="94"/>
      <c r="R111" s="94"/>
      <c r="S111" s="94"/>
      <c r="T111" s="94"/>
      <c r="U111" s="94"/>
      <c r="V111" s="94"/>
      <c r="W111" s="94"/>
      <c r="X111" s="94"/>
      <c r="Y111" s="94"/>
      <c r="Z111" s="94"/>
      <c r="AA111" s="94"/>
      <c r="AB111" s="94"/>
      <c r="AC111" s="94"/>
      <c r="AD111" s="94"/>
      <c r="AE111" s="94"/>
      <c r="AF111" s="94"/>
      <c r="AG111" s="94"/>
    </row>
    <row r="112" spans="6:33" s="95" customFormat="1" ht="17.25" x14ac:dyDescent="0.2">
      <c r="F112" s="94"/>
      <c r="G112" s="94"/>
      <c r="H112" s="94"/>
      <c r="I112" s="94"/>
      <c r="J112" s="94"/>
      <c r="K112" s="94"/>
      <c r="L112" s="94"/>
      <c r="M112" s="94"/>
      <c r="N112" s="94"/>
      <c r="O112" s="94"/>
      <c r="P112" s="94"/>
      <c r="Q112" s="94"/>
      <c r="R112" s="94"/>
      <c r="S112" s="94"/>
      <c r="T112" s="94"/>
      <c r="U112" s="94"/>
      <c r="V112" s="94"/>
      <c r="W112" s="94"/>
      <c r="X112" s="94"/>
      <c r="Y112" s="94"/>
      <c r="Z112" s="94"/>
      <c r="AA112" s="94"/>
      <c r="AB112" s="94"/>
      <c r="AC112" s="94"/>
      <c r="AD112" s="94"/>
      <c r="AE112" s="94"/>
      <c r="AF112" s="94"/>
      <c r="AG112" s="94"/>
    </row>
    <row r="113" spans="6:33" s="95" customFormat="1" ht="17.25" x14ac:dyDescent="0.2">
      <c r="F113" s="94"/>
      <c r="G113" s="94"/>
      <c r="H113" s="94"/>
      <c r="I113" s="94"/>
      <c r="J113" s="94"/>
      <c r="K113" s="94"/>
      <c r="L113" s="94"/>
      <c r="M113" s="94"/>
      <c r="N113" s="94"/>
      <c r="O113" s="94"/>
      <c r="P113" s="94"/>
      <c r="Q113" s="94"/>
      <c r="R113" s="94"/>
      <c r="S113" s="94"/>
      <c r="T113" s="94"/>
      <c r="U113" s="94"/>
      <c r="V113" s="94"/>
      <c r="W113" s="94"/>
      <c r="X113" s="94"/>
      <c r="Y113" s="94"/>
      <c r="Z113" s="94"/>
      <c r="AA113" s="94"/>
      <c r="AB113" s="94"/>
      <c r="AC113" s="94"/>
      <c r="AD113" s="94"/>
      <c r="AE113" s="94"/>
      <c r="AF113" s="94"/>
      <c r="AG113" s="94"/>
    </row>
    <row r="114" spans="6:33" s="95" customFormat="1" ht="17.25" x14ac:dyDescent="0.2">
      <c r="F114" s="94"/>
      <c r="G114" s="94"/>
      <c r="H114" s="94"/>
      <c r="I114" s="94"/>
      <c r="J114" s="94"/>
      <c r="K114" s="94"/>
      <c r="L114" s="94"/>
      <c r="M114" s="94"/>
      <c r="N114" s="94"/>
      <c r="O114" s="94"/>
      <c r="P114" s="94"/>
      <c r="Q114" s="94"/>
      <c r="R114" s="94"/>
      <c r="S114" s="94"/>
      <c r="T114" s="94"/>
      <c r="U114" s="94"/>
      <c r="V114" s="94"/>
      <c r="W114" s="94"/>
      <c r="X114" s="94"/>
      <c r="Y114" s="94"/>
      <c r="Z114" s="94"/>
      <c r="AA114" s="94"/>
      <c r="AB114" s="94"/>
      <c r="AC114" s="94"/>
      <c r="AD114" s="94"/>
      <c r="AE114" s="94"/>
      <c r="AF114" s="94"/>
      <c r="AG114" s="94"/>
    </row>
    <row r="115" spans="6:33" s="95" customFormat="1" ht="17.25" x14ac:dyDescent="0.2">
      <c r="F115" s="94"/>
      <c r="G115" s="94"/>
      <c r="H115" s="94"/>
      <c r="I115" s="94"/>
      <c r="J115" s="94"/>
      <c r="K115" s="94"/>
      <c r="L115" s="94"/>
      <c r="M115" s="94"/>
      <c r="N115" s="94"/>
      <c r="O115" s="94"/>
      <c r="P115" s="94"/>
      <c r="Q115" s="94"/>
      <c r="R115" s="94"/>
      <c r="S115" s="94"/>
      <c r="T115" s="94"/>
      <c r="U115" s="94"/>
      <c r="V115" s="94"/>
      <c r="W115" s="94"/>
      <c r="X115" s="94"/>
      <c r="Y115" s="94"/>
      <c r="Z115" s="94"/>
      <c r="AA115" s="94"/>
      <c r="AB115" s="94"/>
      <c r="AC115" s="94"/>
      <c r="AD115" s="94"/>
      <c r="AE115" s="94"/>
      <c r="AF115" s="94"/>
      <c r="AG115" s="94"/>
    </row>
    <row r="116" spans="6:33" s="95" customFormat="1" ht="17.25" x14ac:dyDescent="0.2">
      <c r="F116" s="94"/>
      <c r="G116" s="94"/>
      <c r="H116" s="94"/>
      <c r="I116" s="94"/>
      <c r="J116" s="94"/>
      <c r="K116" s="94"/>
      <c r="L116" s="94"/>
      <c r="M116" s="94"/>
      <c r="N116" s="94"/>
      <c r="O116" s="94"/>
      <c r="P116" s="94"/>
      <c r="Q116" s="94"/>
      <c r="R116" s="94"/>
      <c r="S116" s="94"/>
      <c r="T116" s="94"/>
      <c r="U116" s="94"/>
      <c r="V116" s="94"/>
      <c r="W116" s="94"/>
      <c r="X116" s="94"/>
      <c r="Y116" s="94"/>
      <c r="Z116" s="94"/>
      <c r="AA116" s="94"/>
      <c r="AB116" s="94"/>
      <c r="AC116" s="94"/>
      <c r="AD116" s="94"/>
      <c r="AE116" s="94"/>
      <c r="AF116" s="94"/>
      <c r="AG116" s="94"/>
    </row>
    <row r="117" spans="6:33" s="95" customFormat="1" ht="17.25" x14ac:dyDescent="0.2">
      <c r="F117" s="94"/>
      <c r="G117" s="94"/>
      <c r="H117" s="94"/>
      <c r="I117" s="94"/>
      <c r="J117" s="94"/>
      <c r="K117" s="94"/>
      <c r="L117" s="94"/>
      <c r="M117" s="94"/>
      <c r="N117" s="94"/>
      <c r="O117" s="94"/>
      <c r="P117" s="94"/>
      <c r="Q117" s="94"/>
      <c r="R117" s="94"/>
      <c r="S117" s="94"/>
      <c r="T117" s="94"/>
      <c r="U117" s="94"/>
      <c r="V117" s="94"/>
      <c r="W117" s="94"/>
      <c r="X117" s="94"/>
      <c r="Y117" s="94"/>
      <c r="Z117" s="94"/>
      <c r="AA117" s="94"/>
      <c r="AB117" s="94"/>
      <c r="AC117" s="94"/>
      <c r="AD117" s="94"/>
      <c r="AE117" s="94"/>
      <c r="AF117" s="94"/>
      <c r="AG117" s="94"/>
    </row>
    <row r="118" spans="6:33" s="95" customFormat="1" ht="17.25" x14ac:dyDescent="0.2">
      <c r="F118" s="94"/>
      <c r="G118" s="94"/>
      <c r="H118" s="94"/>
      <c r="I118" s="94"/>
      <c r="J118" s="94"/>
      <c r="K118" s="94"/>
      <c r="L118" s="94"/>
      <c r="M118" s="94"/>
      <c r="N118" s="94"/>
      <c r="O118" s="94"/>
      <c r="P118" s="94"/>
      <c r="Q118" s="94"/>
      <c r="R118" s="94"/>
      <c r="S118" s="94"/>
      <c r="T118" s="94"/>
      <c r="U118" s="94"/>
      <c r="V118" s="94"/>
      <c r="W118" s="94"/>
      <c r="X118" s="94"/>
      <c r="Y118" s="94"/>
      <c r="Z118" s="94"/>
      <c r="AA118" s="94"/>
      <c r="AB118" s="94"/>
      <c r="AC118" s="94"/>
      <c r="AD118" s="94"/>
      <c r="AE118" s="94"/>
      <c r="AF118" s="94"/>
      <c r="AG118" s="94"/>
    </row>
    <row r="119" spans="6:33" s="95" customFormat="1" ht="17.25" x14ac:dyDescent="0.2">
      <c r="F119" s="94"/>
      <c r="G119" s="94"/>
      <c r="H119" s="94"/>
      <c r="I119" s="94"/>
      <c r="J119" s="94"/>
      <c r="K119" s="94"/>
      <c r="L119" s="94"/>
      <c r="M119" s="94"/>
      <c r="N119" s="94"/>
      <c r="O119" s="94"/>
      <c r="P119" s="94"/>
      <c r="Q119" s="94"/>
      <c r="R119" s="94"/>
      <c r="S119" s="94"/>
      <c r="T119" s="94"/>
      <c r="U119" s="94"/>
      <c r="V119" s="94"/>
      <c r="W119" s="94"/>
      <c r="X119" s="94"/>
      <c r="Y119" s="94"/>
      <c r="Z119" s="94"/>
      <c r="AA119" s="94"/>
      <c r="AB119" s="94"/>
      <c r="AC119" s="94"/>
      <c r="AD119" s="94"/>
      <c r="AE119" s="94"/>
      <c r="AF119" s="94"/>
      <c r="AG119" s="94"/>
    </row>
    <row r="120" spans="6:33" s="95" customFormat="1" ht="17.25" x14ac:dyDescent="0.2">
      <c r="F120" s="94"/>
      <c r="G120" s="94"/>
      <c r="H120" s="94"/>
      <c r="I120" s="94"/>
      <c r="J120" s="94"/>
      <c r="K120" s="94"/>
      <c r="L120" s="94"/>
      <c r="M120" s="94"/>
      <c r="N120" s="94"/>
      <c r="O120" s="94"/>
      <c r="P120" s="94"/>
      <c r="Q120" s="94"/>
      <c r="R120" s="94"/>
      <c r="S120" s="94"/>
      <c r="T120" s="94"/>
      <c r="U120" s="94"/>
      <c r="V120" s="94"/>
      <c r="W120" s="94"/>
      <c r="X120" s="94"/>
      <c r="Y120" s="94"/>
      <c r="Z120" s="94"/>
      <c r="AA120" s="94"/>
      <c r="AB120" s="94"/>
      <c r="AC120" s="94"/>
      <c r="AD120" s="94"/>
      <c r="AE120" s="94"/>
      <c r="AF120" s="94"/>
      <c r="AG120" s="94"/>
    </row>
    <row r="121" spans="6:33" s="95" customFormat="1" ht="17.25" x14ac:dyDescent="0.2">
      <c r="F121" s="94"/>
      <c r="G121" s="94"/>
      <c r="H121" s="94"/>
      <c r="I121" s="94"/>
      <c r="J121" s="94"/>
      <c r="K121" s="94"/>
      <c r="L121" s="94"/>
      <c r="M121" s="94"/>
      <c r="N121" s="94"/>
      <c r="O121" s="94"/>
      <c r="P121" s="94"/>
      <c r="Q121" s="94"/>
      <c r="R121" s="94"/>
      <c r="S121" s="94"/>
      <c r="T121" s="94"/>
      <c r="U121" s="94"/>
      <c r="V121" s="94"/>
      <c r="W121" s="94"/>
      <c r="X121" s="94"/>
      <c r="Y121" s="94"/>
      <c r="Z121" s="94"/>
      <c r="AA121" s="94"/>
      <c r="AB121" s="94"/>
      <c r="AC121" s="94"/>
      <c r="AD121" s="94"/>
      <c r="AE121" s="94"/>
      <c r="AF121" s="94"/>
      <c r="AG121" s="94"/>
    </row>
    <row r="122" spans="6:33" s="95" customFormat="1" ht="17.25" x14ac:dyDescent="0.2">
      <c r="F122" s="94"/>
      <c r="G122" s="94"/>
      <c r="H122" s="94"/>
      <c r="I122" s="94"/>
      <c r="J122" s="94"/>
      <c r="K122" s="94"/>
      <c r="L122" s="94"/>
      <c r="M122" s="94"/>
      <c r="N122" s="94"/>
      <c r="O122" s="94"/>
      <c r="P122" s="94"/>
      <c r="Q122" s="94"/>
      <c r="R122" s="94"/>
      <c r="S122" s="94"/>
      <c r="T122" s="94"/>
      <c r="U122" s="94"/>
      <c r="V122" s="94"/>
      <c r="W122" s="94"/>
      <c r="X122" s="94"/>
      <c r="Y122" s="94"/>
      <c r="Z122" s="94"/>
      <c r="AA122" s="94"/>
      <c r="AB122" s="94"/>
      <c r="AC122" s="94"/>
      <c r="AD122" s="94"/>
      <c r="AE122" s="94"/>
      <c r="AF122" s="94"/>
      <c r="AG122" s="94"/>
    </row>
    <row r="123" spans="6:33" s="95" customFormat="1" ht="17.25" x14ac:dyDescent="0.2">
      <c r="F123" s="94"/>
      <c r="G123" s="94"/>
      <c r="H123" s="94"/>
      <c r="I123" s="94"/>
      <c r="J123" s="94"/>
      <c r="K123" s="94"/>
      <c r="L123" s="94"/>
      <c r="M123" s="94"/>
      <c r="N123" s="94"/>
      <c r="O123" s="94"/>
      <c r="P123" s="94"/>
      <c r="Q123" s="94"/>
      <c r="R123" s="94"/>
      <c r="S123" s="94"/>
      <c r="T123" s="94"/>
      <c r="U123" s="94"/>
      <c r="V123" s="94"/>
      <c r="W123" s="94"/>
      <c r="X123" s="94"/>
      <c r="Y123" s="94"/>
      <c r="Z123" s="94"/>
      <c r="AA123" s="94"/>
      <c r="AB123" s="94"/>
      <c r="AC123" s="94"/>
      <c r="AD123" s="94"/>
      <c r="AE123" s="94"/>
      <c r="AF123" s="94"/>
      <c r="AG123" s="94"/>
    </row>
    <row r="124" spans="6:33" s="95" customFormat="1" ht="17.25" x14ac:dyDescent="0.2">
      <c r="F124" s="94"/>
      <c r="G124" s="94"/>
      <c r="H124" s="94"/>
      <c r="I124" s="94"/>
      <c r="J124" s="94"/>
      <c r="K124" s="94"/>
      <c r="L124" s="94"/>
      <c r="M124" s="94"/>
      <c r="N124" s="94"/>
      <c r="O124" s="94"/>
      <c r="P124" s="94"/>
      <c r="Q124" s="94"/>
      <c r="R124" s="94"/>
      <c r="S124" s="94"/>
      <c r="T124" s="94"/>
      <c r="U124" s="94"/>
      <c r="V124" s="94"/>
      <c r="W124" s="94"/>
      <c r="X124" s="94"/>
      <c r="Y124" s="94"/>
      <c r="Z124" s="94"/>
      <c r="AA124" s="94"/>
      <c r="AB124" s="94"/>
      <c r="AC124" s="94"/>
      <c r="AD124" s="94"/>
      <c r="AE124" s="94"/>
      <c r="AF124" s="94"/>
      <c r="AG124" s="94"/>
    </row>
    <row r="125" spans="6:33" s="95" customFormat="1" ht="17.25" x14ac:dyDescent="0.2">
      <c r="F125" s="94"/>
      <c r="G125" s="94"/>
      <c r="H125" s="94"/>
      <c r="I125" s="94"/>
      <c r="J125" s="94"/>
      <c r="K125" s="94"/>
      <c r="L125" s="94"/>
      <c r="M125" s="94"/>
      <c r="N125" s="94"/>
      <c r="O125" s="94"/>
      <c r="P125" s="94"/>
      <c r="Q125" s="94"/>
      <c r="R125" s="94"/>
      <c r="S125" s="94"/>
      <c r="T125" s="94"/>
      <c r="U125" s="94"/>
      <c r="V125" s="94"/>
      <c r="W125" s="94"/>
      <c r="X125" s="94"/>
      <c r="Y125" s="94"/>
      <c r="Z125" s="94"/>
      <c r="AA125" s="94"/>
      <c r="AB125" s="94"/>
      <c r="AC125" s="94"/>
      <c r="AD125" s="94"/>
      <c r="AE125" s="94"/>
      <c r="AF125" s="94"/>
      <c r="AG125" s="94"/>
    </row>
    <row r="126" spans="6:33" s="95" customFormat="1" ht="17.25" x14ac:dyDescent="0.2">
      <c r="F126" s="94"/>
      <c r="G126" s="94"/>
      <c r="H126" s="94"/>
      <c r="I126" s="94"/>
      <c r="J126" s="94"/>
      <c r="K126" s="94"/>
      <c r="L126" s="94"/>
      <c r="M126" s="94"/>
      <c r="N126" s="94"/>
      <c r="O126" s="94"/>
      <c r="P126" s="94"/>
      <c r="Q126" s="94"/>
      <c r="R126" s="94"/>
      <c r="S126" s="94"/>
      <c r="T126" s="94"/>
      <c r="U126" s="94"/>
      <c r="V126" s="94"/>
      <c r="W126" s="94"/>
      <c r="X126" s="94"/>
      <c r="Y126" s="94"/>
      <c r="Z126" s="94"/>
      <c r="AA126" s="94"/>
      <c r="AB126" s="94"/>
      <c r="AC126" s="94"/>
      <c r="AD126" s="94"/>
      <c r="AE126" s="94"/>
      <c r="AF126" s="94"/>
      <c r="AG126" s="94"/>
    </row>
    <row r="127" spans="6:33" s="95" customFormat="1" ht="17.25" x14ac:dyDescent="0.2">
      <c r="F127" s="94"/>
      <c r="G127" s="94"/>
      <c r="H127" s="94"/>
      <c r="I127" s="94"/>
      <c r="J127" s="94"/>
      <c r="K127" s="94"/>
      <c r="L127" s="94"/>
      <c r="M127" s="94"/>
      <c r="N127" s="94"/>
      <c r="O127" s="94"/>
      <c r="P127" s="94"/>
      <c r="Q127" s="94"/>
      <c r="R127" s="94"/>
      <c r="S127" s="94"/>
      <c r="T127" s="94"/>
      <c r="U127" s="94"/>
      <c r="V127" s="94"/>
      <c r="W127" s="94"/>
      <c r="X127" s="94"/>
      <c r="Y127" s="94"/>
      <c r="Z127" s="94"/>
      <c r="AA127" s="94"/>
      <c r="AB127" s="94"/>
      <c r="AC127" s="94"/>
      <c r="AD127" s="94"/>
      <c r="AE127" s="94"/>
      <c r="AF127" s="94"/>
      <c r="AG127" s="94"/>
    </row>
    <row r="128" spans="6:33" s="95" customFormat="1" ht="17.25" x14ac:dyDescent="0.2">
      <c r="F128" s="94"/>
      <c r="G128" s="94"/>
      <c r="H128" s="94"/>
      <c r="I128" s="94"/>
      <c r="J128" s="94"/>
      <c r="K128" s="94"/>
      <c r="L128" s="94"/>
      <c r="M128" s="94"/>
      <c r="N128" s="94"/>
      <c r="O128" s="94"/>
      <c r="P128" s="94"/>
      <c r="Q128" s="94"/>
      <c r="R128" s="94"/>
      <c r="S128" s="94"/>
      <c r="T128" s="94"/>
      <c r="U128" s="94"/>
      <c r="V128" s="94"/>
      <c r="W128" s="94"/>
      <c r="X128" s="94"/>
      <c r="Y128" s="94"/>
      <c r="Z128" s="94"/>
      <c r="AA128" s="94"/>
      <c r="AB128" s="94"/>
      <c r="AC128" s="94"/>
      <c r="AD128" s="94"/>
      <c r="AE128" s="94"/>
      <c r="AF128" s="94"/>
      <c r="AG128" s="94"/>
    </row>
    <row r="129" spans="6:33" s="95" customFormat="1" ht="17.25" x14ac:dyDescent="0.2">
      <c r="F129" s="94"/>
      <c r="G129" s="94"/>
      <c r="H129" s="94"/>
      <c r="I129" s="94"/>
      <c r="J129" s="94"/>
      <c r="K129" s="94"/>
      <c r="L129" s="94"/>
      <c r="M129" s="94"/>
      <c r="N129" s="94"/>
      <c r="O129" s="94"/>
      <c r="P129" s="94"/>
      <c r="Q129" s="94"/>
      <c r="R129" s="94"/>
      <c r="S129" s="94"/>
      <c r="T129" s="94"/>
      <c r="U129" s="94"/>
      <c r="V129" s="94"/>
      <c r="W129" s="94"/>
      <c r="X129" s="94"/>
      <c r="Y129" s="94"/>
      <c r="Z129" s="94"/>
      <c r="AA129" s="94"/>
      <c r="AB129" s="94"/>
      <c r="AC129" s="94"/>
      <c r="AD129" s="94"/>
      <c r="AE129" s="94"/>
      <c r="AF129" s="94"/>
      <c r="AG129" s="94"/>
    </row>
    <row r="130" spans="6:33" s="95" customFormat="1" ht="17.25" x14ac:dyDescent="0.2">
      <c r="F130" s="94"/>
      <c r="G130" s="94"/>
      <c r="H130" s="94"/>
      <c r="I130" s="94"/>
      <c r="J130" s="94"/>
      <c r="K130" s="94"/>
      <c r="L130" s="94"/>
      <c r="M130" s="94"/>
      <c r="N130" s="94"/>
      <c r="O130" s="94"/>
      <c r="P130" s="94"/>
      <c r="Q130" s="94"/>
      <c r="R130" s="94"/>
      <c r="S130" s="94"/>
      <c r="T130" s="94"/>
      <c r="U130" s="94"/>
      <c r="V130" s="94"/>
      <c r="W130" s="94"/>
      <c r="X130" s="94"/>
      <c r="Y130" s="94"/>
      <c r="Z130" s="94"/>
      <c r="AA130" s="94"/>
      <c r="AB130" s="94"/>
      <c r="AC130" s="94"/>
      <c r="AD130" s="94"/>
      <c r="AE130" s="94"/>
      <c r="AF130" s="94"/>
      <c r="AG130" s="94"/>
    </row>
    <row r="131" spans="6:33" s="95" customFormat="1" ht="17.25" x14ac:dyDescent="0.2">
      <c r="F131" s="94"/>
      <c r="G131" s="94"/>
      <c r="H131" s="94"/>
      <c r="I131" s="94"/>
      <c r="J131" s="94"/>
      <c r="K131" s="94"/>
      <c r="L131" s="94"/>
      <c r="M131" s="94"/>
      <c r="N131" s="94"/>
      <c r="O131" s="94"/>
      <c r="P131" s="94"/>
      <c r="Q131" s="94"/>
      <c r="R131" s="94"/>
      <c r="S131" s="94"/>
      <c r="T131" s="94"/>
      <c r="U131" s="94"/>
      <c r="V131" s="94"/>
      <c r="W131" s="94"/>
      <c r="X131" s="94"/>
      <c r="Y131" s="94"/>
      <c r="Z131" s="94"/>
      <c r="AA131" s="94"/>
      <c r="AB131" s="94"/>
      <c r="AC131" s="94"/>
      <c r="AD131" s="94"/>
      <c r="AE131" s="94"/>
      <c r="AF131" s="94"/>
      <c r="AG131" s="94"/>
    </row>
    <row r="132" spans="6:33" s="95" customFormat="1" ht="17.25" x14ac:dyDescent="0.2">
      <c r="F132" s="94"/>
      <c r="G132" s="94"/>
      <c r="H132" s="94"/>
      <c r="I132" s="94"/>
      <c r="J132" s="94"/>
      <c r="K132" s="94"/>
      <c r="L132" s="94"/>
      <c r="M132" s="94"/>
      <c r="N132" s="94"/>
      <c r="O132" s="94"/>
      <c r="P132" s="94"/>
      <c r="Q132" s="94"/>
      <c r="R132" s="94"/>
      <c r="S132" s="94"/>
      <c r="T132" s="94"/>
      <c r="U132" s="94"/>
      <c r="V132" s="94"/>
      <c r="W132" s="94"/>
      <c r="X132" s="94"/>
      <c r="Y132" s="94"/>
      <c r="Z132" s="94"/>
      <c r="AA132" s="94"/>
      <c r="AB132" s="94"/>
      <c r="AC132" s="94"/>
      <c r="AD132" s="94"/>
      <c r="AE132" s="94"/>
      <c r="AF132" s="94"/>
      <c r="AG132" s="94"/>
    </row>
    <row r="133" spans="6:33" s="95" customFormat="1" ht="17.25" x14ac:dyDescent="0.2">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4"/>
      <c r="AG133" s="94"/>
    </row>
    <row r="134" spans="6:33" s="95" customFormat="1" ht="17.25" x14ac:dyDescent="0.2">
      <c r="F134" s="94"/>
      <c r="G134" s="94"/>
      <c r="H134" s="94"/>
      <c r="I134" s="94"/>
      <c r="J134" s="94"/>
      <c r="K134" s="94"/>
      <c r="L134" s="94"/>
      <c r="M134" s="94"/>
      <c r="N134" s="94"/>
      <c r="O134" s="94"/>
      <c r="P134" s="94"/>
      <c r="Q134" s="94"/>
      <c r="R134" s="94"/>
      <c r="S134" s="94"/>
      <c r="T134" s="94"/>
      <c r="U134" s="94"/>
      <c r="V134" s="94"/>
      <c r="W134" s="94"/>
      <c r="X134" s="94"/>
      <c r="Y134" s="94"/>
      <c r="Z134" s="94"/>
      <c r="AA134" s="94"/>
      <c r="AB134" s="94"/>
      <c r="AC134" s="94"/>
      <c r="AD134" s="94"/>
      <c r="AE134" s="94"/>
      <c r="AF134" s="94"/>
      <c r="AG134" s="94"/>
    </row>
    <row r="135" spans="6:33" s="95" customFormat="1" ht="17.25" x14ac:dyDescent="0.2">
      <c r="F135" s="94"/>
      <c r="G135" s="94"/>
      <c r="H135" s="94"/>
      <c r="I135" s="94"/>
      <c r="J135" s="94"/>
      <c r="K135" s="94"/>
      <c r="L135" s="94"/>
      <c r="M135" s="94"/>
      <c r="N135" s="94"/>
      <c r="O135" s="94"/>
      <c r="P135" s="94"/>
      <c r="Q135" s="94"/>
      <c r="R135" s="94"/>
      <c r="S135" s="94"/>
      <c r="T135" s="94"/>
      <c r="U135" s="94"/>
      <c r="V135" s="94"/>
      <c r="W135" s="94"/>
      <c r="X135" s="94"/>
      <c r="Y135" s="94"/>
      <c r="Z135" s="94"/>
      <c r="AA135" s="94"/>
      <c r="AB135" s="94"/>
      <c r="AC135" s="94"/>
      <c r="AD135" s="94"/>
      <c r="AE135" s="94"/>
      <c r="AF135" s="94"/>
      <c r="AG135" s="94"/>
    </row>
    <row r="136" spans="6:33" s="95" customFormat="1" ht="17.25" x14ac:dyDescent="0.2">
      <c r="F136" s="94"/>
      <c r="G136" s="94"/>
      <c r="H136" s="94"/>
      <c r="I136" s="94"/>
      <c r="J136" s="94"/>
      <c r="K136" s="94"/>
      <c r="L136" s="94"/>
      <c r="M136" s="94"/>
      <c r="N136" s="94"/>
      <c r="O136" s="94"/>
      <c r="P136" s="94"/>
      <c r="Q136" s="94"/>
      <c r="R136" s="94"/>
      <c r="S136" s="94"/>
      <c r="T136" s="94"/>
      <c r="U136" s="94"/>
      <c r="V136" s="94"/>
      <c r="W136" s="94"/>
      <c r="X136" s="94"/>
      <c r="Y136" s="94"/>
      <c r="Z136" s="94"/>
      <c r="AA136" s="94"/>
      <c r="AB136" s="94"/>
      <c r="AC136" s="94"/>
      <c r="AD136" s="94"/>
      <c r="AE136" s="94"/>
      <c r="AF136" s="94"/>
      <c r="AG136" s="94"/>
    </row>
    <row r="137" spans="6:33" s="95" customFormat="1" ht="17.25" x14ac:dyDescent="0.2">
      <c r="F137" s="94"/>
      <c r="G137" s="94"/>
      <c r="H137" s="94"/>
      <c r="I137" s="94"/>
      <c r="J137" s="94"/>
      <c r="K137" s="94"/>
      <c r="L137" s="94"/>
      <c r="M137" s="94"/>
      <c r="N137" s="94"/>
      <c r="O137" s="94"/>
      <c r="P137" s="94"/>
      <c r="Q137" s="94"/>
      <c r="R137" s="94"/>
      <c r="S137" s="94"/>
      <c r="T137" s="94"/>
      <c r="U137" s="94"/>
      <c r="V137" s="94"/>
      <c r="W137" s="94"/>
      <c r="X137" s="94"/>
      <c r="Y137" s="94"/>
      <c r="Z137" s="94"/>
      <c r="AA137" s="94"/>
      <c r="AB137" s="94"/>
      <c r="AC137" s="94"/>
      <c r="AD137" s="94"/>
      <c r="AE137" s="94"/>
      <c r="AF137" s="94"/>
      <c r="AG137" s="94"/>
    </row>
    <row r="138" spans="6:33" s="95" customFormat="1" ht="17.25" x14ac:dyDescent="0.2">
      <c r="F138" s="94"/>
      <c r="G138" s="94"/>
      <c r="H138" s="94"/>
      <c r="I138" s="94"/>
      <c r="J138" s="94"/>
      <c r="K138" s="94"/>
      <c r="L138" s="94"/>
      <c r="M138" s="94"/>
      <c r="N138" s="94"/>
      <c r="O138" s="94"/>
      <c r="P138" s="94"/>
      <c r="Q138" s="94"/>
      <c r="R138" s="94"/>
      <c r="S138" s="94"/>
      <c r="T138" s="94"/>
      <c r="U138" s="94"/>
      <c r="V138" s="94"/>
      <c r="W138" s="94"/>
      <c r="X138" s="94"/>
      <c r="Y138" s="94"/>
      <c r="Z138" s="94"/>
      <c r="AA138" s="94"/>
      <c r="AB138" s="94"/>
      <c r="AC138" s="94"/>
      <c r="AD138" s="94"/>
      <c r="AE138" s="94"/>
      <c r="AF138" s="94"/>
      <c r="AG138" s="94"/>
    </row>
    <row r="139" spans="6:33" s="95" customFormat="1" ht="17.25" x14ac:dyDescent="0.2">
      <c r="F139" s="94"/>
      <c r="G139" s="94"/>
      <c r="H139" s="94"/>
      <c r="I139" s="94"/>
      <c r="J139" s="94"/>
      <c r="K139" s="94"/>
      <c r="L139" s="94"/>
      <c r="M139" s="94"/>
      <c r="N139" s="94"/>
      <c r="O139" s="94"/>
      <c r="P139" s="94"/>
      <c r="Q139" s="94"/>
      <c r="R139" s="94"/>
      <c r="S139" s="94"/>
      <c r="T139" s="94"/>
      <c r="U139" s="94"/>
      <c r="V139" s="94"/>
      <c r="W139" s="94"/>
      <c r="X139" s="94"/>
      <c r="Y139" s="94"/>
      <c r="Z139" s="94"/>
      <c r="AA139" s="94"/>
      <c r="AB139" s="94"/>
      <c r="AC139" s="94"/>
      <c r="AD139" s="94"/>
      <c r="AE139" s="94"/>
      <c r="AF139" s="94"/>
      <c r="AG139" s="94"/>
    </row>
    <row r="140" spans="6:33" s="95" customFormat="1" ht="17.25" x14ac:dyDescent="0.2">
      <c r="F140" s="94"/>
      <c r="G140" s="94"/>
      <c r="H140" s="94"/>
      <c r="I140" s="94"/>
      <c r="J140" s="94"/>
      <c r="K140" s="94"/>
      <c r="L140" s="94"/>
      <c r="M140" s="94"/>
      <c r="N140" s="94"/>
      <c r="O140" s="94"/>
      <c r="P140" s="94"/>
      <c r="Q140" s="94"/>
      <c r="R140" s="94"/>
      <c r="S140" s="94"/>
      <c r="T140" s="94"/>
      <c r="U140" s="94"/>
      <c r="V140" s="94"/>
      <c r="W140" s="94"/>
      <c r="X140" s="94"/>
      <c r="Y140" s="94"/>
      <c r="Z140" s="94"/>
      <c r="AA140" s="94"/>
      <c r="AB140" s="94"/>
      <c r="AC140" s="94"/>
      <c r="AD140" s="94"/>
      <c r="AE140" s="94"/>
      <c r="AF140" s="94"/>
      <c r="AG140" s="94"/>
    </row>
    <row r="141" spans="6:33" s="95" customFormat="1" ht="17.25" x14ac:dyDescent="0.2">
      <c r="F141" s="94"/>
      <c r="G141" s="94"/>
      <c r="H141" s="94"/>
      <c r="I141" s="94"/>
      <c r="J141" s="94"/>
      <c r="K141" s="94"/>
      <c r="L141" s="94"/>
      <c r="M141" s="94"/>
      <c r="N141" s="94"/>
      <c r="O141" s="94"/>
      <c r="P141" s="94"/>
      <c r="Q141" s="94"/>
      <c r="R141" s="94"/>
      <c r="S141" s="94"/>
      <c r="T141" s="94"/>
      <c r="U141" s="94"/>
      <c r="V141" s="94"/>
      <c r="W141" s="94"/>
      <c r="X141" s="94"/>
      <c r="Y141" s="94"/>
      <c r="Z141" s="94"/>
      <c r="AA141" s="94"/>
      <c r="AB141" s="94"/>
      <c r="AC141" s="94"/>
      <c r="AD141" s="94"/>
      <c r="AE141" s="94"/>
      <c r="AF141" s="94"/>
      <c r="AG141" s="94"/>
    </row>
    <row r="142" spans="6:33" s="95" customFormat="1" ht="17.25" x14ac:dyDescent="0.2">
      <c r="F142" s="94"/>
      <c r="G142" s="94"/>
      <c r="H142" s="94"/>
      <c r="I142" s="94"/>
      <c r="J142" s="94"/>
      <c r="K142" s="94"/>
      <c r="L142" s="94"/>
      <c r="M142" s="94"/>
      <c r="N142" s="94"/>
      <c r="O142" s="94"/>
      <c r="P142" s="94"/>
      <c r="Q142" s="94"/>
      <c r="R142" s="94"/>
      <c r="S142" s="94"/>
      <c r="T142" s="94"/>
      <c r="U142" s="94"/>
      <c r="V142" s="94"/>
      <c r="W142" s="94"/>
      <c r="X142" s="94"/>
      <c r="Y142" s="94"/>
      <c r="Z142" s="94"/>
      <c r="AA142" s="94"/>
      <c r="AB142" s="94"/>
      <c r="AC142" s="94"/>
      <c r="AD142" s="94"/>
      <c r="AE142" s="94"/>
      <c r="AF142" s="94"/>
      <c r="AG142" s="94"/>
    </row>
    <row r="143" spans="6:33" s="95" customFormat="1" ht="17.25" x14ac:dyDescent="0.2">
      <c r="F143" s="94"/>
      <c r="G143" s="94"/>
      <c r="H143" s="94"/>
      <c r="I143" s="94"/>
      <c r="J143" s="94"/>
      <c r="K143" s="94"/>
      <c r="L143" s="94"/>
      <c r="M143" s="94"/>
      <c r="N143" s="94"/>
      <c r="O143" s="94"/>
      <c r="P143" s="94"/>
      <c r="Q143" s="94"/>
      <c r="R143" s="94"/>
      <c r="S143" s="94"/>
      <c r="T143" s="94"/>
      <c r="U143" s="94"/>
      <c r="V143" s="94"/>
      <c r="W143" s="94"/>
      <c r="X143" s="94"/>
      <c r="Y143" s="94"/>
      <c r="Z143" s="94"/>
      <c r="AA143" s="94"/>
      <c r="AB143" s="94"/>
      <c r="AC143" s="94"/>
      <c r="AD143" s="94"/>
      <c r="AE143" s="94"/>
      <c r="AF143" s="94"/>
      <c r="AG143" s="94"/>
    </row>
    <row r="144" spans="6:33" s="95" customFormat="1" ht="17.25" x14ac:dyDescent="0.2">
      <c r="F144" s="94"/>
      <c r="G144" s="94"/>
      <c r="H144" s="94"/>
      <c r="I144" s="94"/>
      <c r="J144" s="94"/>
      <c r="K144" s="94"/>
      <c r="L144" s="94"/>
      <c r="M144" s="94"/>
      <c r="N144" s="94"/>
      <c r="O144" s="94"/>
      <c r="P144" s="94"/>
      <c r="Q144" s="94"/>
      <c r="R144" s="94"/>
      <c r="S144" s="94"/>
      <c r="T144" s="94"/>
      <c r="U144" s="94"/>
      <c r="V144" s="94"/>
      <c r="W144" s="94"/>
      <c r="X144" s="94"/>
      <c r="Y144" s="94"/>
      <c r="Z144" s="94"/>
      <c r="AA144" s="94"/>
      <c r="AB144" s="94"/>
      <c r="AC144" s="94"/>
      <c r="AD144" s="94"/>
      <c r="AE144" s="94"/>
      <c r="AF144" s="94"/>
      <c r="AG144" s="94"/>
    </row>
    <row r="145" spans="6:33" s="95" customFormat="1" ht="17.25" x14ac:dyDescent="0.2">
      <c r="F145" s="94"/>
      <c r="G145" s="94"/>
      <c r="H145" s="94"/>
      <c r="I145" s="94"/>
      <c r="J145" s="94"/>
      <c r="K145" s="94"/>
      <c r="L145" s="94"/>
      <c r="M145" s="94"/>
      <c r="N145" s="94"/>
      <c r="O145" s="94"/>
      <c r="P145" s="94"/>
      <c r="Q145" s="94"/>
      <c r="R145" s="94"/>
      <c r="S145" s="94"/>
      <c r="T145" s="94"/>
      <c r="U145" s="94"/>
      <c r="V145" s="94"/>
      <c r="W145" s="94"/>
      <c r="X145" s="94"/>
      <c r="Y145" s="94"/>
      <c r="Z145" s="94"/>
      <c r="AA145" s="94"/>
      <c r="AB145" s="94"/>
      <c r="AC145" s="94"/>
      <c r="AD145" s="94"/>
      <c r="AE145" s="94"/>
      <c r="AF145" s="94"/>
      <c r="AG145" s="94"/>
    </row>
    <row r="146" spans="6:33" s="95" customFormat="1" ht="17.25" x14ac:dyDescent="0.2">
      <c r="F146" s="94"/>
      <c r="G146" s="94"/>
      <c r="H146" s="94"/>
      <c r="I146" s="94"/>
      <c r="J146" s="94"/>
      <c r="K146" s="94"/>
      <c r="L146" s="94"/>
      <c r="M146" s="94"/>
      <c r="N146" s="94"/>
      <c r="O146" s="94"/>
      <c r="P146" s="94"/>
      <c r="Q146" s="94"/>
      <c r="R146" s="94"/>
      <c r="S146" s="94"/>
      <c r="T146" s="94"/>
      <c r="U146" s="94"/>
      <c r="V146" s="94"/>
      <c r="W146" s="94"/>
      <c r="X146" s="94"/>
      <c r="Y146" s="94"/>
      <c r="Z146" s="94"/>
      <c r="AA146" s="94"/>
      <c r="AB146" s="94"/>
      <c r="AC146" s="94"/>
      <c r="AD146" s="94"/>
      <c r="AE146" s="94"/>
      <c r="AF146" s="94"/>
      <c r="AG146" s="94"/>
    </row>
    <row r="147" spans="6:33" s="95" customFormat="1" ht="17.25" x14ac:dyDescent="0.2">
      <c r="F147" s="94"/>
      <c r="G147" s="94"/>
      <c r="H147" s="94"/>
      <c r="I147" s="94"/>
      <c r="J147" s="94"/>
      <c r="K147" s="94"/>
      <c r="L147" s="94"/>
      <c r="M147" s="94"/>
      <c r="N147" s="94"/>
      <c r="O147" s="94"/>
      <c r="P147" s="94"/>
      <c r="Q147" s="94"/>
      <c r="R147" s="94"/>
      <c r="S147" s="94"/>
      <c r="T147" s="94"/>
      <c r="U147" s="94"/>
      <c r="V147" s="94"/>
      <c r="W147" s="94"/>
      <c r="X147" s="94"/>
      <c r="Y147" s="94"/>
      <c r="Z147" s="94"/>
      <c r="AA147" s="94"/>
      <c r="AB147" s="94"/>
      <c r="AC147" s="94"/>
      <c r="AD147" s="94"/>
      <c r="AE147" s="94"/>
      <c r="AF147" s="94"/>
      <c r="AG147" s="94"/>
    </row>
    <row r="148" spans="6:33" s="95" customFormat="1" ht="17.25" x14ac:dyDescent="0.2">
      <c r="F148" s="94"/>
      <c r="G148" s="94"/>
      <c r="H148" s="94"/>
      <c r="I148" s="94"/>
      <c r="J148" s="94"/>
      <c r="K148" s="94"/>
      <c r="L148" s="94"/>
      <c r="M148" s="94"/>
      <c r="N148" s="94"/>
      <c r="O148" s="94"/>
      <c r="P148" s="94"/>
      <c r="Q148" s="94"/>
      <c r="R148" s="94"/>
      <c r="S148" s="94"/>
      <c r="T148" s="94"/>
      <c r="U148" s="94"/>
      <c r="V148" s="94"/>
      <c r="W148" s="94"/>
      <c r="X148" s="94"/>
      <c r="Y148" s="94"/>
      <c r="Z148" s="94"/>
      <c r="AA148" s="94"/>
      <c r="AB148" s="94"/>
      <c r="AC148" s="94"/>
      <c r="AD148" s="94"/>
      <c r="AE148" s="94"/>
      <c r="AF148" s="94"/>
      <c r="AG148" s="94"/>
    </row>
    <row r="149" spans="6:33" s="95" customFormat="1" ht="17.25" x14ac:dyDescent="0.2">
      <c r="F149" s="94"/>
      <c r="G149" s="94"/>
      <c r="H149" s="94"/>
      <c r="I149" s="94"/>
      <c r="J149" s="94"/>
      <c r="K149" s="94"/>
      <c r="L149" s="94"/>
      <c r="M149" s="94"/>
      <c r="N149" s="94"/>
      <c r="O149" s="94"/>
      <c r="P149" s="94"/>
      <c r="Q149" s="94"/>
      <c r="R149" s="94"/>
      <c r="S149" s="94"/>
      <c r="T149" s="94"/>
      <c r="U149" s="94"/>
      <c r="V149" s="94"/>
      <c r="W149" s="94"/>
      <c r="X149" s="94"/>
      <c r="Y149" s="94"/>
      <c r="Z149" s="94"/>
      <c r="AA149" s="94"/>
      <c r="AB149" s="94"/>
      <c r="AC149" s="94"/>
      <c r="AD149" s="94"/>
      <c r="AE149" s="94"/>
      <c r="AF149" s="94"/>
      <c r="AG149" s="94"/>
    </row>
    <row r="150" spans="6:33" s="95" customFormat="1" ht="17.25" x14ac:dyDescent="0.2">
      <c r="F150" s="94"/>
      <c r="G150" s="94"/>
      <c r="H150" s="94"/>
      <c r="I150" s="94"/>
      <c r="J150" s="94"/>
      <c r="K150" s="94"/>
      <c r="L150" s="94"/>
      <c r="M150" s="94"/>
      <c r="N150" s="94"/>
      <c r="O150" s="94"/>
      <c r="P150" s="94"/>
      <c r="Q150" s="94"/>
      <c r="R150" s="94"/>
      <c r="S150" s="94"/>
      <c r="T150" s="94"/>
      <c r="U150" s="94"/>
      <c r="V150" s="94"/>
      <c r="W150" s="94"/>
      <c r="X150" s="94"/>
      <c r="Y150" s="94"/>
      <c r="Z150" s="94"/>
      <c r="AA150" s="94"/>
      <c r="AB150" s="94"/>
      <c r="AC150" s="94"/>
      <c r="AD150" s="94"/>
      <c r="AE150" s="94"/>
      <c r="AF150" s="94"/>
      <c r="AG150" s="94"/>
    </row>
    <row r="151" spans="6:33" s="95" customFormat="1" ht="17.25" x14ac:dyDescent="0.2">
      <c r="F151" s="94"/>
      <c r="G151" s="94"/>
      <c r="H151" s="94"/>
      <c r="I151" s="94"/>
      <c r="J151" s="94"/>
      <c r="K151" s="94"/>
      <c r="L151" s="94"/>
      <c r="M151" s="94"/>
      <c r="N151" s="94"/>
      <c r="O151" s="94"/>
      <c r="P151" s="94"/>
      <c r="Q151" s="94"/>
      <c r="R151" s="94"/>
      <c r="S151" s="94"/>
      <c r="T151" s="94"/>
      <c r="U151" s="94"/>
      <c r="V151" s="94"/>
      <c r="W151" s="94"/>
      <c r="X151" s="94"/>
      <c r="Y151" s="94"/>
      <c r="Z151" s="94"/>
      <c r="AA151" s="94"/>
      <c r="AB151" s="94"/>
      <c r="AC151" s="94"/>
      <c r="AD151" s="94"/>
      <c r="AE151" s="94"/>
      <c r="AF151" s="94"/>
      <c r="AG151" s="94"/>
    </row>
    <row r="152" spans="6:33" s="95" customFormat="1" ht="17.25" x14ac:dyDescent="0.2">
      <c r="F152" s="94"/>
      <c r="G152" s="94"/>
      <c r="H152" s="94"/>
      <c r="I152" s="94"/>
      <c r="J152" s="94"/>
      <c r="K152" s="94"/>
      <c r="L152" s="94"/>
      <c r="M152" s="94"/>
      <c r="N152" s="94"/>
      <c r="O152" s="94"/>
      <c r="P152" s="94"/>
      <c r="Q152" s="94"/>
      <c r="R152" s="94"/>
      <c r="S152" s="94"/>
      <c r="T152" s="94"/>
      <c r="U152" s="94"/>
      <c r="V152" s="94"/>
      <c r="W152" s="94"/>
      <c r="X152" s="94"/>
      <c r="Y152" s="94"/>
      <c r="Z152" s="94"/>
      <c r="AA152" s="94"/>
      <c r="AB152" s="94"/>
      <c r="AC152" s="94"/>
      <c r="AD152" s="94"/>
      <c r="AE152" s="94"/>
      <c r="AF152" s="94"/>
      <c r="AG152" s="94"/>
    </row>
    <row r="153" spans="6:33" s="95" customFormat="1" ht="17.25" x14ac:dyDescent="0.2">
      <c r="F153" s="94"/>
      <c r="G153" s="94"/>
      <c r="H153" s="94"/>
      <c r="I153" s="94"/>
      <c r="J153" s="94"/>
      <c r="K153" s="94"/>
      <c r="L153" s="94"/>
      <c r="M153" s="94"/>
      <c r="N153" s="94"/>
      <c r="O153" s="94"/>
      <c r="P153" s="94"/>
      <c r="Q153" s="94"/>
      <c r="R153" s="94"/>
      <c r="S153" s="94"/>
      <c r="T153" s="94"/>
      <c r="U153" s="94"/>
      <c r="V153" s="94"/>
      <c r="W153" s="94"/>
      <c r="X153" s="94"/>
      <c r="Y153" s="94"/>
      <c r="Z153" s="94"/>
      <c r="AA153" s="94"/>
      <c r="AB153" s="94"/>
      <c r="AC153" s="94"/>
      <c r="AD153" s="94"/>
      <c r="AE153" s="94"/>
      <c r="AF153" s="94"/>
      <c r="AG153" s="94"/>
    </row>
    <row r="154" spans="6:33" s="95" customFormat="1" ht="17.25" x14ac:dyDescent="0.2">
      <c r="F154" s="94"/>
      <c r="G154" s="94"/>
      <c r="H154" s="94"/>
      <c r="I154" s="94"/>
      <c r="J154" s="94"/>
      <c r="K154" s="94"/>
      <c r="L154" s="94"/>
      <c r="M154" s="94"/>
      <c r="N154" s="94"/>
      <c r="O154" s="94"/>
      <c r="P154" s="94"/>
      <c r="Q154" s="94"/>
      <c r="R154" s="94"/>
      <c r="S154" s="94"/>
      <c r="T154" s="94"/>
      <c r="U154" s="94"/>
      <c r="V154" s="94"/>
      <c r="W154" s="94"/>
      <c r="X154" s="94"/>
      <c r="Y154" s="94"/>
      <c r="Z154" s="94"/>
      <c r="AA154" s="94"/>
      <c r="AB154" s="94"/>
      <c r="AC154" s="94"/>
      <c r="AD154" s="94"/>
      <c r="AE154" s="94"/>
      <c r="AF154" s="94"/>
      <c r="AG154" s="94"/>
    </row>
    <row r="155" spans="6:33" s="95" customFormat="1" ht="17.25" x14ac:dyDescent="0.2">
      <c r="F155" s="94"/>
      <c r="G155" s="94"/>
      <c r="H155" s="94"/>
      <c r="I155" s="94"/>
      <c r="J155" s="94"/>
      <c r="K155" s="94"/>
      <c r="L155" s="94"/>
      <c r="M155" s="94"/>
      <c r="N155" s="94"/>
      <c r="O155" s="94"/>
      <c r="P155" s="94"/>
      <c r="Q155" s="94"/>
      <c r="R155" s="94"/>
      <c r="S155" s="94"/>
      <c r="T155" s="94"/>
      <c r="U155" s="94"/>
      <c r="V155" s="94"/>
      <c r="W155" s="94"/>
      <c r="X155" s="94"/>
      <c r="Y155" s="94"/>
      <c r="Z155" s="94"/>
      <c r="AA155" s="94"/>
      <c r="AB155" s="94"/>
      <c r="AC155" s="94"/>
      <c r="AD155" s="94"/>
      <c r="AE155" s="94"/>
      <c r="AF155" s="94"/>
      <c r="AG155" s="94"/>
    </row>
    <row r="156" spans="6:33" s="95" customFormat="1" ht="17.25" x14ac:dyDescent="0.2">
      <c r="F156" s="94"/>
      <c r="G156" s="94"/>
      <c r="H156" s="94"/>
      <c r="I156" s="94"/>
      <c r="J156" s="94"/>
      <c r="K156" s="94"/>
      <c r="L156" s="94"/>
      <c r="M156" s="94"/>
      <c r="N156" s="94"/>
      <c r="O156" s="94"/>
      <c r="P156" s="94"/>
      <c r="Q156" s="94"/>
      <c r="R156" s="94"/>
      <c r="S156" s="94"/>
      <c r="T156" s="94"/>
      <c r="U156" s="94"/>
      <c r="V156" s="94"/>
      <c r="W156" s="94"/>
      <c r="X156" s="94"/>
      <c r="Y156" s="94"/>
      <c r="Z156" s="94"/>
      <c r="AA156" s="94"/>
      <c r="AB156" s="94"/>
      <c r="AC156" s="94"/>
      <c r="AD156" s="94"/>
      <c r="AE156" s="94"/>
      <c r="AF156" s="94"/>
      <c r="AG156" s="94"/>
    </row>
    <row r="157" spans="6:33" s="95" customFormat="1" ht="17.25" x14ac:dyDescent="0.2">
      <c r="F157" s="94"/>
      <c r="G157" s="94"/>
      <c r="H157" s="94"/>
      <c r="I157" s="94"/>
      <c r="J157" s="94"/>
      <c r="K157" s="94"/>
      <c r="L157" s="94"/>
      <c r="M157" s="94"/>
      <c r="N157" s="94"/>
      <c r="O157" s="94"/>
      <c r="P157" s="94"/>
      <c r="Q157" s="94"/>
      <c r="R157" s="94"/>
      <c r="S157" s="94"/>
      <c r="T157" s="94"/>
      <c r="U157" s="94"/>
      <c r="V157" s="94"/>
      <c r="W157" s="94"/>
      <c r="X157" s="94"/>
      <c r="Y157" s="94"/>
      <c r="Z157" s="94"/>
      <c r="AA157" s="94"/>
      <c r="AB157" s="94"/>
      <c r="AC157" s="94"/>
      <c r="AD157" s="94"/>
      <c r="AE157" s="94"/>
      <c r="AF157" s="94"/>
      <c r="AG157" s="94"/>
    </row>
    <row r="158" spans="6:33" s="95" customFormat="1" ht="17.25" x14ac:dyDescent="0.2">
      <c r="F158" s="94"/>
      <c r="G158" s="94"/>
      <c r="H158" s="94"/>
      <c r="I158" s="94"/>
      <c r="J158" s="94"/>
      <c r="K158" s="94"/>
      <c r="L158" s="94"/>
      <c r="M158" s="94"/>
      <c r="N158" s="94"/>
      <c r="O158" s="94"/>
      <c r="P158" s="94"/>
      <c r="Q158" s="94"/>
      <c r="R158" s="94"/>
      <c r="S158" s="94"/>
      <c r="T158" s="94"/>
      <c r="U158" s="94"/>
      <c r="V158" s="94"/>
      <c r="W158" s="94"/>
      <c r="X158" s="94"/>
      <c r="Y158" s="94"/>
      <c r="Z158" s="94"/>
      <c r="AA158" s="94"/>
      <c r="AB158" s="94"/>
      <c r="AC158" s="94"/>
      <c r="AD158" s="94"/>
      <c r="AE158" s="94"/>
      <c r="AF158" s="94"/>
      <c r="AG158" s="94"/>
    </row>
    <row r="159" spans="6:33" s="95" customFormat="1" ht="17.25" x14ac:dyDescent="0.2">
      <c r="F159" s="94"/>
      <c r="G159" s="94"/>
      <c r="H159" s="94"/>
      <c r="I159" s="94"/>
      <c r="J159" s="94"/>
      <c r="K159" s="94"/>
      <c r="L159" s="94"/>
      <c r="M159" s="94"/>
      <c r="N159" s="94"/>
      <c r="O159" s="94"/>
      <c r="P159" s="94"/>
      <c r="Q159" s="94"/>
      <c r="R159" s="94"/>
      <c r="S159" s="94"/>
      <c r="T159" s="94"/>
      <c r="U159" s="94"/>
      <c r="V159" s="94"/>
      <c r="W159" s="94"/>
      <c r="X159" s="94"/>
      <c r="Y159" s="94"/>
      <c r="Z159" s="94"/>
      <c r="AA159" s="94"/>
      <c r="AB159" s="94"/>
      <c r="AC159" s="94"/>
      <c r="AD159" s="94"/>
      <c r="AE159" s="94"/>
      <c r="AF159" s="94"/>
      <c r="AG159" s="94"/>
    </row>
    <row r="160" spans="6:33" s="95" customFormat="1" ht="17.25" x14ac:dyDescent="0.2">
      <c r="F160" s="94"/>
      <c r="G160" s="94"/>
      <c r="H160" s="94"/>
      <c r="I160" s="94"/>
      <c r="J160" s="94"/>
      <c r="K160" s="94"/>
      <c r="L160" s="94"/>
      <c r="M160" s="94"/>
      <c r="N160" s="94"/>
      <c r="O160" s="94"/>
      <c r="P160" s="94"/>
      <c r="Q160" s="94"/>
      <c r="R160" s="94"/>
      <c r="S160" s="94"/>
      <c r="T160" s="94"/>
      <c r="U160" s="94"/>
      <c r="V160" s="94"/>
      <c r="W160" s="94"/>
      <c r="X160" s="94"/>
      <c r="Y160" s="94"/>
      <c r="Z160" s="94"/>
      <c r="AA160" s="94"/>
      <c r="AB160" s="94"/>
      <c r="AC160" s="94"/>
      <c r="AD160" s="94"/>
      <c r="AE160" s="94"/>
      <c r="AF160" s="94"/>
      <c r="AG160" s="94"/>
    </row>
    <row r="161" spans="1:33" s="95" customFormat="1" ht="17.25" x14ac:dyDescent="0.2">
      <c r="F161" s="94"/>
      <c r="G161" s="94"/>
      <c r="H161" s="94"/>
      <c r="I161" s="94"/>
      <c r="J161" s="94"/>
      <c r="K161" s="94"/>
      <c r="L161" s="94"/>
      <c r="M161" s="94"/>
      <c r="N161" s="94"/>
      <c r="O161" s="94"/>
      <c r="P161" s="94"/>
      <c r="Q161" s="94"/>
      <c r="R161" s="94"/>
      <c r="S161" s="94"/>
      <c r="T161" s="94"/>
      <c r="U161" s="94"/>
      <c r="V161" s="94"/>
      <c r="W161" s="94"/>
      <c r="X161" s="94"/>
      <c r="Y161" s="94"/>
      <c r="Z161" s="94"/>
      <c r="AA161" s="94"/>
      <c r="AB161" s="94"/>
      <c r="AC161" s="94"/>
      <c r="AD161" s="94"/>
      <c r="AE161" s="94"/>
      <c r="AF161" s="94"/>
      <c r="AG161" s="94"/>
    </row>
    <row r="162" spans="1:33" s="95" customFormat="1" ht="17.25" x14ac:dyDescent="0.2">
      <c r="F162" s="94"/>
      <c r="G162" s="94"/>
      <c r="H162" s="94"/>
      <c r="I162" s="94"/>
      <c r="J162" s="94"/>
      <c r="K162" s="94"/>
      <c r="L162" s="94"/>
      <c r="M162" s="94"/>
      <c r="N162" s="94"/>
      <c r="O162" s="94"/>
      <c r="P162" s="94"/>
      <c r="Q162" s="94"/>
      <c r="R162" s="94"/>
      <c r="S162" s="94"/>
      <c r="T162" s="94"/>
      <c r="U162" s="94"/>
      <c r="V162" s="94"/>
      <c r="W162" s="94"/>
      <c r="X162" s="94"/>
      <c r="Y162" s="94"/>
      <c r="Z162" s="94"/>
      <c r="AA162" s="94"/>
      <c r="AB162" s="94"/>
      <c r="AC162" s="94"/>
      <c r="AD162" s="94"/>
      <c r="AE162" s="94"/>
      <c r="AF162" s="94"/>
      <c r="AG162" s="94"/>
    </row>
    <row r="163" spans="1:33" s="95" customFormat="1" ht="17.25" x14ac:dyDescent="0.2">
      <c r="F163" s="94"/>
      <c r="G163" s="94"/>
      <c r="H163" s="94"/>
      <c r="I163" s="94"/>
      <c r="J163" s="94"/>
      <c r="K163" s="94"/>
      <c r="L163" s="94"/>
      <c r="M163" s="94"/>
      <c r="N163" s="94"/>
      <c r="O163" s="94"/>
      <c r="P163" s="94"/>
      <c r="Q163" s="94"/>
      <c r="R163" s="94"/>
      <c r="S163" s="94"/>
      <c r="T163" s="94"/>
      <c r="U163" s="94"/>
      <c r="V163" s="94"/>
      <c r="W163" s="94"/>
      <c r="X163" s="94"/>
      <c r="Y163" s="94"/>
      <c r="Z163" s="94"/>
      <c r="AA163" s="94"/>
      <c r="AB163" s="94"/>
      <c r="AC163" s="94"/>
      <c r="AD163" s="94"/>
      <c r="AE163" s="94"/>
      <c r="AF163" s="94"/>
      <c r="AG163" s="94"/>
    </row>
    <row r="164" spans="1:33" s="95" customFormat="1" ht="17.25" x14ac:dyDescent="0.2">
      <c r="F164" s="94"/>
      <c r="G164" s="94"/>
      <c r="H164" s="94"/>
      <c r="I164" s="94"/>
      <c r="J164" s="94"/>
      <c r="K164" s="94"/>
      <c r="L164" s="94"/>
      <c r="M164" s="94"/>
      <c r="N164" s="94"/>
      <c r="O164" s="94"/>
      <c r="P164" s="94"/>
      <c r="Q164" s="94"/>
      <c r="R164" s="94"/>
      <c r="S164" s="94"/>
      <c r="T164" s="94"/>
      <c r="U164" s="94"/>
      <c r="V164" s="94"/>
      <c r="W164" s="94"/>
      <c r="X164" s="94"/>
      <c r="Y164" s="94"/>
      <c r="Z164" s="94"/>
      <c r="AA164" s="94"/>
      <c r="AB164" s="94"/>
      <c r="AC164" s="94"/>
      <c r="AD164" s="94"/>
      <c r="AE164" s="94"/>
      <c r="AF164" s="94"/>
      <c r="AG164" s="94"/>
    </row>
    <row r="165" spans="1:33" s="95" customFormat="1" ht="17.25" x14ac:dyDescent="0.2">
      <c r="F165" s="94"/>
      <c r="G165" s="94"/>
      <c r="H165" s="94"/>
      <c r="I165" s="94"/>
      <c r="J165" s="94"/>
      <c r="K165" s="94"/>
      <c r="L165" s="94"/>
      <c r="M165" s="94"/>
      <c r="N165" s="94"/>
      <c r="O165" s="94"/>
      <c r="P165" s="94"/>
      <c r="Q165" s="94"/>
      <c r="R165" s="94"/>
      <c r="S165" s="94"/>
      <c r="T165" s="94"/>
      <c r="U165" s="94"/>
      <c r="V165" s="94"/>
      <c r="W165" s="94"/>
      <c r="X165" s="94"/>
      <c r="Y165" s="94"/>
      <c r="Z165" s="94"/>
      <c r="AA165" s="94"/>
      <c r="AB165" s="94"/>
      <c r="AC165" s="94"/>
      <c r="AD165" s="94"/>
      <c r="AE165" s="94"/>
      <c r="AF165" s="94"/>
      <c r="AG165" s="94"/>
    </row>
    <row r="166" spans="1:33" s="95" customFormat="1" ht="17.25" x14ac:dyDescent="0.2">
      <c r="F166" s="94"/>
      <c r="G166" s="94"/>
      <c r="H166" s="94"/>
      <c r="I166" s="94"/>
      <c r="J166" s="94"/>
      <c r="K166" s="94"/>
      <c r="L166" s="94"/>
      <c r="M166" s="94"/>
      <c r="N166" s="94"/>
      <c r="O166" s="94"/>
      <c r="P166" s="94"/>
      <c r="Q166" s="94"/>
      <c r="R166" s="94"/>
      <c r="S166" s="94"/>
      <c r="T166" s="94"/>
      <c r="U166" s="94"/>
      <c r="V166" s="94"/>
      <c r="W166" s="94"/>
      <c r="X166" s="94"/>
      <c r="Y166" s="94"/>
      <c r="Z166" s="94"/>
      <c r="AA166" s="94"/>
      <c r="AB166" s="94"/>
      <c r="AC166" s="94"/>
      <c r="AD166" s="94"/>
      <c r="AE166" s="94"/>
      <c r="AF166" s="94"/>
      <c r="AG166" s="94"/>
    </row>
    <row r="167" spans="1:33" s="95" customFormat="1" ht="17.25" x14ac:dyDescent="0.2">
      <c r="F167" s="94"/>
      <c r="G167" s="94"/>
      <c r="H167" s="94"/>
      <c r="I167" s="94"/>
      <c r="J167" s="94"/>
      <c r="K167" s="94"/>
      <c r="L167" s="94"/>
      <c r="M167" s="94"/>
      <c r="N167" s="94"/>
      <c r="O167" s="94"/>
      <c r="P167" s="94"/>
      <c r="Q167" s="94"/>
      <c r="R167" s="94"/>
      <c r="S167" s="94"/>
      <c r="T167" s="94"/>
      <c r="U167" s="94"/>
      <c r="V167" s="94"/>
      <c r="W167" s="94"/>
      <c r="X167" s="94"/>
      <c r="Y167" s="94"/>
      <c r="Z167" s="94"/>
      <c r="AA167" s="94"/>
      <c r="AB167" s="94"/>
      <c r="AC167" s="94"/>
      <c r="AD167" s="94"/>
      <c r="AE167" s="94"/>
      <c r="AF167" s="94"/>
      <c r="AG167" s="94"/>
    </row>
    <row r="168" spans="1:33" s="95" customFormat="1" ht="17.25" x14ac:dyDescent="0.2">
      <c r="F168" s="94"/>
      <c r="G168" s="94"/>
      <c r="H168" s="94"/>
      <c r="I168" s="94"/>
      <c r="J168" s="94"/>
      <c r="K168" s="94"/>
      <c r="L168" s="94"/>
      <c r="M168" s="94"/>
      <c r="N168" s="94"/>
      <c r="O168" s="94"/>
      <c r="P168" s="94"/>
      <c r="Q168" s="94"/>
      <c r="R168" s="94"/>
      <c r="S168" s="94"/>
      <c r="T168" s="94"/>
      <c r="U168" s="94"/>
      <c r="V168" s="94"/>
      <c r="W168" s="94"/>
      <c r="X168" s="94"/>
      <c r="Y168" s="94"/>
      <c r="Z168" s="94"/>
      <c r="AA168" s="94"/>
      <c r="AB168" s="94"/>
      <c r="AC168" s="94"/>
      <c r="AD168" s="94"/>
      <c r="AE168" s="94"/>
      <c r="AF168" s="94"/>
      <c r="AG168" s="94"/>
    </row>
    <row r="169" spans="1:33" s="95" customFormat="1" ht="17.25" x14ac:dyDescent="0.2">
      <c r="F169" s="94"/>
      <c r="G169" s="94"/>
      <c r="H169" s="94"/>
      <c r="I169" s="94"/>
      <c r="J169" s="94"/>
      <c r="K169" s="94"/>
      <c r="L169" s="94"/>
      <c r="M169" s="94"/>
      <c r="N169" s="94"/>
      <c r="O169" s="94"/>
      <c r="P169" s="94"/>
      <c r="Q169" s="94"/>
      <c r="R169" s="94"/>
      <c r="S169" s="94"/>
      <c r="T169" s="94"/>
      <c r="U169" s="94"/>
      <c r="V169" s="94"/>
      <c r="W169" s="94"/>
      <c r="X169" s="94"/>
      <c r="Y169" s="94"/>
      <c r="Z169" s="94"/>
      <c r="AA169" s="94"/>
      <c r="AB169" s="94"/>
      <c r="AC169" s="94"/>
      <c r="AD169" s="94"/>
      <c r="AE169" s="94"/>
      <c r="AF169" s="94"/>
      <c r="AG169" s="94"/>
    </row>
    <row r="170" spans="1:33" s="95" customFormat="1" ht="17.25" x14ac:dyDescent="0.2">
      <c r="F170" s="94"/>
      <c r="G170" s="94"/>
      <c r="H170" s="94"/>
      <c r="I170" s="94"/>
      <c r="J170" s="94"/>
      <c r="K170" s="94"/>
      <c r="L170" s="94"/>
      <c r="M170" s="94"/>
      <c r="N170" s="94"/>
      <c r="O170" s="94"/>
      <c r="P170" s="94"/>
      <c r="Q170" s="94"/>
      <c r="R170" s="94"/>
      <c r="S170" s="94"/>
      <c r="T170" s="94"/>
      <c r="U170" s="94"/>
      <c r="V170" s="94"/>
      <c r="W170" s="94"/>
      <c r="X170" s="94"/>
      <c r="Y170" s="94"/>
      <c r="Z170" s="94"/>
      <c r="AA170" s="94"/>
      <c r="AB170" s="94"/>
      <c r="AC170" s="94"/>
      <c r="AD170" s="94"/>
      <c r="AE170" s="94"/>
      <c r="AF170" s="94"/>
      <c r="AG170" s="94"/>
    </row>
    <row r="171" spans="1:33" s="95" customFormat="1" ht="17.25" x14ac:dyDescent="0.2">
      <c r="A171" s="71"/>
      <c r="B171" s="71"/>
      <c r="C171" s="71"/>
      <c r="D171" s="71"/>
      <c r="E171" s="71"/>
      <c r="F171" s="459"/>
      <c r="G171" s="459"/>
      <c r="H171" s="459"/>
      <c r="I171" s="459"/>
      <c r="J171" s="459"/>
      <c r="K171" s="459"/>
      <c r="L171" s="459"/>
      <c r="M171" s="459"/>
      <c r="N171" s="459"/>
      <c r="O171" s="459"/>
      <c r="P171" s="459"/>
      <c r="Q171" s="459"/>
      <c r="R171" s="459"/>
      <c r="S171" s="459"/>
      <c r="T171" s="459"/>
      <c r="U171" s="459"/>
      <c r="V171" s="459"/>
      <c r="W171" s="459"/>
      <c r="X171" s="459"/>
      <c r="Y171" s="459"/>
      <c r="Z171" s="459"/>
      <c r="AA171" s="459"/>
      <c r="AB171" s="459"/>
      <c r="AC171" s="459"/>
      <c r="AD171" s="459"/>
      <c r="AE171" s="459"/>
      <c r="AF171" s="459"/>
      <c r="AG171" s="459"/>
    </row>
  </sheetData>
  <sheetProtection algorithmName="SHA-512" hashValue="Y3hkiF3OGlU6QEg6Omc5PwgQVFO/djmMyEpFg6a71MLF3Qn/K2Z6SGfogHfKqZVvwsTmhEXPjt6Onh6QiRKM9Q==" saltValue="3lG6xKEBpghiS+/ZOFVM7g==" spinCount="100000" sheet="1" objects="1" scenarios="1" selectLockedCells="1"/>
  <protectedRanges>
    <protectedRange sqref="E20:E29" name="Longtermliabilities"/>
    <protectedRange sqref="B20:B24" name="investments"/>
    <protectedRange sqref="B5:B10" name="liquidassets"/>
    <protectedRange sqref="E5:E17" name="currentliabilities"/>
    <protectedRange sqref="B14:B16" name="realproperty"/>
    <protectedRange sqref="B28:B34" name="personalproperty"/>
  </protectedRanges>
  <customSheetViews>
    <customSheetView guid="{0D2F97E4-198A-4885-9F12-50792EDC8D73}">
      <selection activeCell="B5" sqref="B5"/>
      <pageMargins left="0.7" right="0.7" top="0.75" bottom="0.75" header="0.3" footer="0.3"/>
    </customSheetView>
    <customSheetView guid="{D8F2FC2F-6A61-B649-899C-5F178D54EBB4}">
      <selection activeCell="A2" sqref="A2:E2"/>
      <pageMargins left="0.7" right="0.7" top="0.75" bottom="0.75" header="0.3" footer="0.3"/>
    </customSheetView>
  </customSheetViews>
  <mergeCells count="1110">
    <mergeCell ref="GX56:HB56"/>
    <mergeCell ref="HC56:HG56"/>
    <mergeCell ref="IL56:IP56"/>
    <mergeCell ref="IQ56:IU56"/>
    <mergeCell ref="IV56"/>
    <mergeCell ref="HM56:HQ56"/>
    <mergeCell ref="HR56:HV56"/>
    <mergeCell ref="HW56:IA56"/>
    <mergeCell ref="IB56:IF56"/>
    <mergeCell ref="IG56:IK56"/>
    <mergeCell ref="EZ56:FD56"/>
    <mergeCell ref="FE56:FI56"/>
    <mergeCell ref="HH56:HL56"/>
    <mergeCell ref="FO56:FS56"/>
    <mergeCell ref="FT56:FX56"/>
    <mergeCell ref="FY56:GC56"/>
    <mergeCell ref="GD56:GH56"/>
    <mergeCell ref="GI56:GM56"/>
    <mergeCell ref="GN56:GR56"/>
    <mergeCell ref="GS56:GW56"/>
    <mergeCell ref="DG56:DK56"/>
    <mergeCell ref="FJ56:FN56"/>
    <mergeCell ref="DQ56:DU56"/>
    <mergeCell ref="DV56:DZ56"/>
    <mergeCell ref="EA56:EE56"/>
    <mergeCell ref="EF56:EJ56"/>
    <mergeCell ref="EK56:EO56"/>
    <mergeCell ref="EP56:ET56"/>
    <mergeCell ref="EU56:EY56"/>
    <mergeCell ref="AY56:BC56"/>
    <mergeCell ref="BD56:BH56"/>
    <mergeCell ref="BI56:BM56"/>
    <mergeCell ref="BN56:BR56"/>
    <mergeCell ref="CR56:CV56"/>
    <mergeCell ref="CW56:DA56"/>
    <mergeCell ref="BS56:BW56"/>
    <mergeCell ref="BX56:CB56"/>
    <mergeCell ref="CC56:CG56"/>
    <mergeCell ref="CH56:CL56"/>
    <mergeCell ref="DL56:DP56"/>
    <mergeCell ref="AE56:AI56"/>
    <mergeCell ref="AJ56:AN56"/>
    <mergeCell ref="AO56:AS56"/>
    <mergeCell ref="AT56:AX56"/>
    <mergeCell ref="CM56:CQ56"/>
    <mergeCell ref="Z56:AD56"/>
    <mergeCell ref="P56:T56"/>
    <mergeCell ref="U56:Y56"/>
    <mergeCell ref="IQ55:IU55"/>
    <mergeCell ref="IV55"/>
    <mergeCell ref="HR55:HV55"/>
    <mergeCell ref="HW55:IA55"/>
    <mergeCell ref="IB55:IF55"/>
    <mergeCell ref="IG55:IK55"/>
    <mergeCell ref="IL55:IP55"/>
    <mergeCell ref="HM55:HQ55"/>
    <mergeCell ref="FT55:FX55"/>
    <mergeCell ref="FY55:GC55"/>
    <mergeCell ref="GD55:GH55"/>
    <mergeCell ref="GI55:GM55"/>
    <mergeCell ref="GN55:GR55"/>
    <mergeCell ref="EU55:EY55"/>
    <mergeCell ref="EZ55:FD55"/>
    <mergeCell ref="FE55:FI55"/>
    <mergeCell ref="FJ55:FN55"/>
    <mergeCell ref="HC55:HG55"/>
    <mergeCell ref="HH55:HL55"/>
    <mergeCell ref="GS55:GW55"/>
    <mergeCell ref="GX55:HB55"/>
    <mergeCell ref="CW55:DA55"/>
    <mergeCell ref="DB55:DF55"/>
    <mergeCell ref="DB56:DF56"/>
    <mergeCell ref="CH54:CL54"/>
    <mergeCell ref="CM54:CQ54"/>
    <mergeCell ref="DG55:DK55"/>
    <mergeCell ref="DL55:DP55"/>
    <mergeCell ref="FO55:FS55"/>
    <mergeCell ref="DV55:DZ55"/>
    <mergeCell ref="EA55:EE55"/>
    <mergeCell ref="EF55:EJ55"/>
    <mergeCell ref="EK55:EO55"/>
    <mergeCell ref="EP55:ET55"/>
    <mergeCell ref="AY55:BC55"/>
    <mergeCell ref="BD55:BH55"/>
    <mergeCell ref="BI55:BM55"/>
    <mergeCell ref="BN55:BR55"/>
    <mergeCell ref="DQ55:DU55"/>
    <mergeCell ref="BX55:CB55"/>
    <mergeCell ref="CC55:CG55"/>
    <mergeCell ref="CH55:CL55"/>
    <mergeCell ref="CM55:CQ55"/>
    <mergeCell ref="CR55:CV55"/>
    <mergeCell ref="AE54:AI54"/>
    <mergeCell ref="AJ54:AN54"/>
    <mergeCell ref="AO54:AS54"/>
    <mergeCell ref="AT54:AX54"/>
    <mergeCell ref="AY54:BC54"/>
    <mergeCell ref="BD54:BH54"/>
    <mergeCell ref="BI54:BM54"/>
    <mergeCell ref="BN54:BR54"/>
    <mergeCell ref="BS54:BW54"/>
    <mergeCell ref="BX54:CB54"/>
    <mergeCell ref="CC54:CG54"/>
    <mergeCell ref="IB54:IF54"/>
    <mergeCell ref="IG54:IK54"/>
    <mergeCell ref="IL54:IP54"/>
    <mergeCell ref="IQ54:IU54"/>
    <mergeCell ref="BS55:BW55"/>
    <mergeCell ref="AE55:AI55"/>
    <mergeCell ref="AJ55:AN55"/>
    <mergeCell ref="AO55:AS55"/>
    <mergeCell ref="AT55:AX55"/>
    <mergeCell ref="GD54:GH54"/>
    <mergeCell ref="GI54:GM54"/>
    <mergeCell ref="GN54:GR54"/>
    <mergeCell ref="GS54:GW54"/>
    <mergeCell ref="HC54:HG54"/>
    <mergeCell ref="HH54:HL54"/>
    <mergeCell ref="HM54:HQ54"/>
    <mergeCell ref="HR54:HV54"/>
    <mergeCell ref="HW54:IA54"/>
    <mergeCell ref="EF54:EJ54"/>
    <mergeCell ref="EK54:EO54"/>
    <mergeCell ref="EP54:ET54"/>
    <mergeCell ref="IL53:IP53"/>
    <mergeCell ref="IQ53:IU53"/>
    <mergeCell ref="IV53"/>
    <mergeCell ref="HH53:HL53"/>
    <mergeCell ref="HM53:HQ53"/>
    <mergeCell ref="HR53:HV53"/>
    <mergeCell ref="HW53:IA53"/>
    <mergeCell ref="IB53:IF53"/>
    <mergeCell ref="EU53:EY53"/>
    <mergeCell ref="EZ53:FD53"/>
    <mergeCell ref="FO53:FS53"/>
    <mergeCell ref="FT53:FX53"/>
    <mergeCell ref="FY53:GC53"/>
    <mergeCell ref="GD53:GH53"/>
    <mergeCell ref="CR54:CV54"/>
    <mergeCell ref="CW54:DA54"/>
    <mergeCell ref="EZ54:FD54"/>
    <mergeCell ref="DG54:DK54"/>
    <mergeCell ref="DL54:DP54"/>
    <mergeCell ref="DQ54:DU54"/>
    <mergeCell ref="DV54:DZ54"/>
    <mergeCell ref="EA54:EE54"/>
    <mergeCell ref="DB54:DF54"/>
    <mergeCell ref="IV54"/>
    <mergeCell ref="EU54:EY54"/>
    <mergeCell ref="GX54:HB54"/>
    <mergeCell ref="FE54:FI54"/>
    <mergeCell ref="FJ54:FN54"/>
    <mergeCell ref="FO54:FS54"/>
    <mergeCell ref="FT54:FX54"/>
    <mergeCell ref="FY54:GC54"/>
    <mergeCell ref="FE53:FI53"/>
    <mergeCell ref="DL53:DP53"/>
    <mergeCell ref="DQ53:DU53"/>
    <mergeCell ref="DV53:DZ53"/>
    <mergeCell ref="EA53:EE53"/>
    <mergeCell ref="EF53:EJ53"/>
    <mergeCell ref="EK53:EO53"/>
    <mergeCell ref="EP53:ET53"/>
    <mergeCell ref="CM53:CQ53"/>
    <mergeCell ref="CR53:CV53"/>
    <mergeCell ref="BS53:BW53"/>
    <mergeCell ref="BX53:CB53"/>
    <mergeCell ref="CC53:CG53"/>
    <mergeCell ref="CH53:CL53"/>
    <mergeCell ref="DG53:DK53"/>
    <mergeCell ref="IG53:IK53"/>
    <mergeCell ref="GI53:GM53"/>
    <mergeCell ref="GN53:GR53"/>
    <mergeCell ref="GS53:GW53"/>
    <mergeCell ref="GX53:HB53"/>
    <mergeCell ref="HC53:HG53"/>
    <mergeCell ref="FJ53:FN53"/>
    <mergeCell ref="AJ53:AN53"/>
    <mergeCell ref="AO53:AS53"/>
    <mergeCell ref="AT53:AX53"/>
    <mergeCell ref="AY53:BC53"/>
    <mergeCell ref="BD53:BH53"/>
    <mergeCell ref="BI53:BM53"/>
    <mergeCell ref="BN53:BR53"/>
    <mergeCell ref="DB52:DF52"/>
    <mergeCell ref="DG52:DK52"/>
    <mergeCell ref="CW53:DA53"/>
    <mergeCell ref="DB53:DF53"/>
    <mergeCell ref="GX52:HB52"/>
    <mergeCell ref="HC52:HG52"/>
    <mergeCell ref="IL52:IP52"/>
    <mergeCell ref="IQ52:IU52"/>
    <mergeCell ref="IV52"/>
    <mergeCell ref="HM52:HQ52"/>
    <mergeCell ref="HR52:HV52"/>
    <mergeCell ref="HW52:IA52"/>
    <mergeCell ref="IB52:IF52"/>
    <mergeCell ref="IG52:IK52"/>
    <mergeCell ref="EZ52:FD52"/>
    <mergeCell ref="FE52:FI52"/>
    <mergeCell ref="HH52:HL52"/>
    <mergeCell ref="FO52:FS52"/>
    <mergeCell ref="FT52:FX52"/>
    <mergeCell ref="FY52:GC52"/>
    <mergeCell ref="GD52:GH52"/>
    <mergeCell ref="GI52:GM52"/>
    <mergeCell ref="GN52:GR52"/>
    <mergeCell ref="GS52:GW52"/>
    <mergeCell ref="FJ52:FN52"/>
    <mergeCell ref="IV51"/>
    <mergeCell ref="HR51:HV51"/>
    <mergeCell ref="HW51:IA51"/>
    <mergeCell ref="IB51:IF51"/>
    <mergeCell ref="IG51:IK51"/>
    <mergeCell ref="IL51:IP51"/>
    <mergeCell ref="HM51:HQ51"/>
    <mergeCell ref="FT51:FX51"/>
    <mergeCell ref="FY51:GC51"/>
    <mergeCell ref="GD51:GH51"/>
    <mergeCell ref="GI51:GM51"/>
    <mergeCell ref="GN51:GR51"/>
    <mergeCell ref="EU51:EY51"/>
    <mergeCell ref="EZ51:FD51"/>
    <mergeCell ref="FE51:FI51"/>
    <mergeCell ref="FJ51:FN51"/>
    <mergeCell ref="HC51:HG51"/>
    <mergeCell ref="HH51:HL51"/>
    <mergeCell ref="GS51:GW51"/>
    <mergeCell ref="GX51:HB51"/>
    <mergeCell ref="AO52:AS52"/>
    <mergeCell ref="AT52:AX52"/>
    <mergeCell ref="CM52:CQ52"/>
    <mergeCell ref="CW51:DA51"/>
    <mergeCell ref="DB51:DF51"/>
    <mergeCell ref="DQ52:DU52"/>
    <mergeCell ref="DV52:DZ52"/>
    <mergeCell ref="EA52:EE52"/>
    <mergeCell ref="EF52:EJ52"/>
    <mergeCell ref="EK52:EO52"/>
    <mergeCell ref="EP52:ET52"/>
    <mergeCell ref="BS51:BW51"/>
    <mergeCell ref="AE51:AI51"/>
    <mergeCell ref="AJ51:AN51"/>
    <mergeCell ref="AO51:AS51"/>
    <mergeCell ref="AT51:AX51"/>
    <mergeCell ref="IQ51:IU51"/>
    <mergeCell ref="EU52:EY52"/>
    <mergeCell ref="AY52:BC52"/>
    <mergeCell ref="BD52:BH52"/>
    <mergeCell ref="BI52:BM52"/>
    <mergeCell ref="BN52:BR52"/>
    <mergeCell ref="CR52:CV52"/>
    <mergeCell ref="CW52:DA52"/>
    <mergeCell ref="BS52:BW52"/>
    <mergeCell ref="BX52:CB52"/>
    <mergeCell ref="CC52:CG52"/>
    <mergeCell ref="CH52:CL52"/>
    <mergeCell ref="DL52:DP52"/>
    <mergeCell ref="EP50:ET50"/>
    <mergeCell ref="EU50:EY50"/>
    <mergeCell ref="GX50:HB50"/>
    <mergeCell ref="FE50:FI50"/>
    <mergeCell ref="FJ50:FN50"/>
    <mergeCell ref="FO50:FS50"/>
    <mergeCell ref="FT50:FX50"/>
    <mergeCell ref="FY50:GC50"/>
    <mergeCell ref="EF51:EJ51"/>
    <mergeCell ref="EK51:EO51"/>
    <mergeCell ref="EP51:ET51"/>
    <mergeCell ref="AY51:BC51"/>
    <mergeCell ref="BD51:BH51"/>
    <mergeCell ref="BI51:BM51"/>
    <mergeCell ref="BN51:BR51"/>
    <mergeCell ref="DQ51:DU51"/>
    <mergeCell ref="BX51:CB51"/>
    <mergeCell ref="CC51:CG51"/>
    <mergeCell ref="CH51:CL51"/>
    <mergeCell ref="CM51:CQ51"/>
    <mergeCell ref="CR51:CV51"/>
    <mergeCell ref="DG51:DK51"/>
    <mergeCell ref="DL51:DP51"/>
    <mergeCell ref="FO51:FS51"/>
    <mergeCell ref="DV51:DZ51"/>
    <mergeCell ref="EA51:EE51"/>
    <mergeCell ref="IQ49:IU49"/>
    <mergeCell ref="IV49"/>
    <mergeCell ref="HH49:HL49"/>
    <mergeCell ref="HM49:HQ49"/>
    <mergeCell ref="HR49:HV49"/>
    <mergeCell ref="HW49:IA49"/>
    <mergeCell ref="IB49:IF49"/>
    <mergeCell ref="CR50:CV50"/>
    <mergeCell ref="CW50:DA50"/>
    <mergeCell ref="EZ50:FD50"/>
    <mergeCell ref="DG50:DK50"/>
    <mergeCell ref="DL50:DP50"/>
    <mergeCell ref="DQ50:DU50"/>
    <mergeCell ref="DV50:DZ50"/>
    <mergeCell ref="EA50:EE50"/>
    <mergeCell ref="DB50:DF50"/>
    <mergeCell ref="FJ49:FN49"/>
    <mergeCell ref="FY49:GC49"/>
    <mergeCell ref="GD49:GH49"/>
    <mergeCell ref="IL49:IP49"/>
    <mergeCell ref="GD50:GH50"/>
    <mergeCell ref="GI50:GM50"/>
    <mergeCell ref="GN50:GR50"/>
    <mergeCell ref="GS50:GW50"/>
    <mergeCell ref="IV50"/>
    <mergeCell ref="HC50:HG50"/>
    <mergeCell ref="HH50:HL50"/>
    <mergeCell ref="HM50:HQ50"/>
    <mergeCell ref="HR50:HV50"/>
    <mergeCell ref="HW50:IA50"/>
    <mergeCell ref="EF50:EJ50"/>
    <mergeCell ref="EK50:EO50"/>
    <mergeCell ref="AO50:AS50"/>
    <mergeCell ref="AT50:AX50"/>
    <mergeCell ref="AY50:BC50"/>
    <mergeCell ref="BD50:BH50"/>
    <mergeCell ref="BI50:BM50"/>
    <mergeCell ref="BN50:BR50"/>
    <mergeCell ref="BS50:BW50"/>
    <mergeCell ref="BX50:CB50"/>
    <mergeCell ref="CC50:CG50"/>
    <mergeCell ref="IB50:IF50"/>
    <mergeCell ref="IG50:IK50"/>
    <mergeCell ref="IL50:IP50"/>
    <mergeCell ref="IQ50:IU50"/>
    <mergeCell ref="CM49:CQ49"/>
    <mergeCell ref="CR49:CV49"/>
    <mergeCell ref="CW49:DA49"/>
    <mergeCell ref="DB49:DF49"/>
    <mergeCell ref="FE49:FI49"/>
    <mergeCell ref="DL49:DP49"/>
    <mergeCell ref="DQ49:DU49"/>
    <mergeCell ref="DV49:DZ49"/>
    <mergeCell ref="EA49:EE49"/>
    <mergeCell ref="EF49:EJ49"/>
    <mergeCell ref="AO49:AS49"/>
    <mergeCell ref="AT49:AX49"/>
    <mergeCell ref="AY49:BC49"/>
    <mergeCell ref="BD49:BH49"/>
    <mergeCell ref="DG49:DK49"/>
    <mergeCell ref="BN49:BR49"/>
    <mergeCell ref="BS49:BW49"/>
    <mergeCell ref="CH50:CL50"/>
    <mergeCell ref="CM50:CQ50"/>
    <mergeCell ref="BX49:CB49"/>
    <mergeCell ref="CC49:CG49"/>
    <mergeCell ref="CH49:CL49"/>
    <mergeCell ref="BI49:BM49"/>
    <mergeCell ref="IL48:IP48"/>
    <mergeCell ref="GD48:GH48"/>
    <mergeCell ref="GI48:GM48"/>
    <mergeCell ref="GN48:GR48"/>
    <mergeCell ref="GS48:GW48"/>
    <mergeCell ref="GX48:HB48"/>
    <mergeCell ref="FE48:FI48"/>
    <mergeCell ref="FT48:FX48"/>
    <mergeCell ref="FY48:GC48"/>
    <mergeCell ref="IQ48:IU48"/>
    <mergeCell ref="IV48"/>
    <mergeCell ref="HC48:HG48"/>
    <mergeCell ref="HH48:HL48"/>
    <mergeCell ref="HM48:HQ48"/>
    <mergeCell ref="HR48:HV48"/>
    <mergeCell ref="HW48:IA48"/>
    <mergeCell ref="EK49:EO49"/>
    <mergeCell ref="EP49:ET49"/>
    <mergeCell ref="EU49:EY49"/>
    <mergeCell ref="EZ49:FD49"/>
    <mergeCell ref="FO49:FS49"/>
    <mergeCell ref="FT49:FX49"/>
    <mergeCell ref="IG49:IK49"/>
    <mergeCell ref="GI49:GM49"/>
    <mergeCell ref="GN49:GR49"/>
    <mergeCell ref="GS49:GW49"/>
    <mergeCell ref="GX49:HB49"/>
    <mergeCell ref="HC49:HG49"/>
    <mergeCell ref="EP48:ET48"/>
    <mergeCell ref="EU48:EY48"/>
    <mergeCell ref="FJ48:FN48"/>
    <mergeCell ref="FO48:FS48"/>
    <mergeCell ref="CH48:CL48"/>
    <mergeCell ref="CM48:CQ48"/>
    <mergeCell ref="CR48:CV48"/>
    <mergeCell ref="CW48:DA48"/>
    <mergeCell ref="EZ48:FD48"/>
    <mergeCell ref="DG48:DK48"/>
    <mergeCell ref="DL48:DP48"/>
    <mergeCell ref="DQ48:DU48"/>
    <mergeCell ref="DV48:DZ48"/>
    <mergeCell ref="EA48:EE48"/>
    <mergeCell ref="DB48:DF48"/>
    <mergeCell ref="IB48:IF48"/>
    <mergeCell ref="IG48:IK48"/>
    <mergeCell ref="AE48:AI48"/>
    <mergeCell ref="AJ48:AN48"/>
    <mergeCell ref="AO48:AS48"/>
    <mergeCell ref="AT48:AX48"/>
    <mergeCell ref="AY48:BC48"/>
    <mergeCell ref="BD48:BH48"/>
    <mergeCell ref="BI48:BM48"/>
    <mergeCell ref="BN48:BR48"/>
    <mergeCell ref="BS48:BW48"/>
    <mergeCell ref="BX48:CB48"/>
    <mergeCell ref="CC48:CG48"/>
    <mergeCell ref="IG47:IK47"/>
    <mergeCell ref="GI47:GM47"/>
    <mergeCell ref="GN47:GR47"/>
    <mergeCell ref="GS47:GW47"/>
    <mergeCell ref="GX47:HB47"/>
    <mergeCell ref="HC47:HG47"/>
    <mergeCell ref="FJ47:FN47"/>
    <mergeCell ref="CM47:CQ47"/>
    <mergeCell ref="CR47:CV47"/>
    <mergeCell ref="BS47:BW47"/>
    <mergeCell ref="BX47:CB47"/>
    <mergeCell ref="CC47:CG47"/>
    <mergeCell ref="CH47:CL47"/>
    <mergeCell ref="AE47:AI47"/>
    <mergeCell ref="AJ47:AN47"/>
    <mergeCell ref="AO47:AS47"/>
    <mergeCell ref="AT47:AX47"/>
    <mergeCell ref="AY47:BC47"/>
    <mergeCell ref="BD47:BH47"/>
    <mergeCell ref="EF48:EJ48"/>
    <mergeCell ref="EK48:EO48"/>
    <mergeCell ref="IL47:IP47"/>
    <mergeCell ref="IQ47:IU47"/>
    <mergeCell ref="IV47"/>
    <mergeCell ref="HH47:HL47"/>
    <mergeCell ref="HM47:HQ47"/>
    <mergeCell ref="HR47:HV47"/>
    <mergeCell ref="HW47:IA47"/>
    <mergeCell ref="IB47:IF47"/>
    <mergeCell ref="EU47:EY47"/>
    <mergeCell ref="EZ47:FD47"/>
    <mergeCell ref="FO47:FS47"/>
    <mergeCell ref="FT47:FX47"/>
    <mergeCell ref="FY47:GC47"/>
    <mergeCell ref="GD47:GH47"/>
    <mergeCell ref="CW47:DA47"/>
    <mergeCell ref="DB47:DF47"/>
    <mergeCell ref="FE47:FI47"/>
    <mergeCell ref="DL47:DP47"/>
    <mergeCell ref="DQ47:DU47"/>
    <mergeCell ref="DV47:DZ47"/>
    <mergeCell ref="EA47:EE47"/>
    <mergeCell ref="EF47:EJ47"/>
    <mergeCell ref="EK47:EO47"/>
    <mergeCell ref="EP47:ET47"/>
    <mergeCell ref="DG47:DK47"/>
    <mergeCell ref="BI47:BM47"/>
    <mergeCell ref="BN47:BR47"/>
    <mergeCell ref="IV46"/>
    <mergeCell ref="HM46:HQ46"/>
    <mergeCell ref="HR46:HV46"/>
    <mergeCell ref="HW46:IA46"/>
    <mergeCell ref="IB46:IF46"/>
    <mergeCell ref="IG46:IK46"/>
    <mergeCell ref="GN46:GR46"/>
    <mergeCell ref="GS46:GW46"/>
    <mergeCell ref="GX46:HB46"/>
    <mergeCell ref="HC46:HG46"/>
    <mergeCell ref="IL46:IP46"/>
    <mergeCell ref="IQ46:IU46"/>
    <mergeCell ref="EP46:ET46"/>
    <mergeCell ref="EU46:EY46"/>
    <mergeCell ref="EZ46:FD46"/>
    <mergeCell ref="FE46:FI46"/>
    <mergeCell ref="HH46:HL46"/>
    <mergeCell ref="FO46:FS46"/>
    <mergeCell ref="FT46:FX46"/>
    <mergeCell ref="FY46:GC46"/>
    <mergeCell ref="GD46:GH46"/>
    <mergeCell ref="GI46:GM46"/>
    <mergeCell ref="CR46:CV46"/>
    <mergeCell ref="CW46:DA46"/>
    <mergeCell ref="DB46:DF46"/>
    <mergeCell ref="DG46:DK46"/>
    <mergeCell ref="FJ46:FN46"/>
    <mergeCell ref="DQ46:DU46"/>
    <mergeCell ref="DV46:DZ46"/>
    <mergeCell ref="EA46:EE46"/>
    <mergeCell ref="EF46:EJ46"/>
    <mergeCell ref="EK46:EO46"/>
    <mergeCell ref="AT46:AX46"/>
    <mergeCell ref="AY46:BC46"/>
    <mergeCell ref="BD46:BH46"/>
    <mergeCell ref="BI46:BM46"/>
    <mergeCell ref="DL46:DP46"/>
    <mergeCell ref="BS46:BW46"/>
    <mergeCell ref="BX46:CB46"/>
    <mergeCell ref="CC46:CG46"/>
    <mergeCell ref="CH46:CL46"/>
    <mergeCell ref="CM46:CQ46"/>
    <mergeCell ref="BN46:BR46"/>
    <mergeCell ref="IB45:IF45"/>
    <mergeCell ref="IG45:IK45"/>
    <mergeCell ref="IL45:IP45"/>
    <mergeCell ref="GD45:GH45"/>
    <mergeCell ref="GI45:GM45"/>
    <mergeCell ref="GN45:GR45"/>
    <mergeCell ref="GS45:GW45"/>
    <mergeCell ref="GX45:HB45"/>
    <mergeCell ref="FE45:FI45"/>
    <mergeCell ref="FT45:FX45"/>
    <mergeCell ref="FY45:GC45"/>
    <mergeCell ref="IQ45:IU45"/>
    <mergeCell ref="IV45"/>
    <mergeCell ref="HC45:HG45"/>
    <mergeCell ref="HH45:HL45"/>
    <mergeCell ref="HM45:HQ45"/>
    <mergeCell ref="HR45:HV45"/>
    <mergeCell ref="HW45:IA45"/>
    <mergeCell ref="EF45:EJ45"/>
    <mergeCell ref="EK45:EO45"/>
    <mergeCell ref="EP45:ET45"/>
    <mergeCell ref="EU45:EY45"/>
    <mergeCell ref="FJ45:FN45"/>
    <mergeCell ref="FO45:FS45"/>
    <mergeCell ref="CH45:CL45"/>
    <mergeCell ref="CM45:CQ45"/>
    <mergeCell ref="CR45:CV45"/>
    <mergeCell ref="CW45:DA45"/>
    <mergeCell ref="EZ45:FD45"/>
    <mergeCell ref="DG45:DK45"/>
    <mergeCell ref="DL45:DP45"/>
    <mergeCell ref="DQ45:DU45"/>
    <mergeCell ref="DV45:DZ45"/>
    <mergeCell ref="EA45:EE45"/>
    <mergeCell ref="DB45:DF45"/>
    <mergeCell ref="AJ45:AN45"/>
    <mergeCell ref="AO45:AS45"/>
    <mergeCell ref="AT45:AX45"/>
    <mergeCell ref="AY45:BC45"/>
    <mergeCell ref="BD45:BH45"/>
    <mergeCell ref="BI45:BM45"/>
    <mergeCell ref="BN45:BR45"/>
    <mergeCell ref="BS45:BW45"/>
    <mergeCell ref="BX45:CB45"/>
    <mergeCell ref="CC45:CG45"/>
    <mergeCell ref="IG44:IK44"/>
    <mergeCell ref="GI44:GM44"/>
    <mergeCell ref="GN44:GR44"/>
    <mergeCell ref="GS44:GW44"/>
    <mergeCell ref="GX44:HB44"/>
    <mergeCell ref="HC44:HG44"/>
    <mergeCell ref="FJ44:FN44"/>
    <mergeCell ref="CM44:CQ44"/>
    <mergeCell ref="CR44:CV44"/>
    <mergeCell ref="BS44:BW44"/>
    <mergeCell ref="BX44:CB44"/>
    <mergeCell ref="CC44:CG44"/>
    <mergeCell ref="CH44:CL44"/>
    <mergeCell ref="AJ44:AN44"/>
    <mergeCell ref="AO44:AS44"/>
    <mergeCell ref="AT44:AX44"/>
    <mergeCell ref="AY44:BC44"/>
    <mergeCell ref="BD44:BH44"/>
    <mergeCell ref="BI44:BM44"/>
    <mergeCell ref="BN44:BR44"/>
    <mergeCell ref="IL44:IP44"/>
    <mergeCell ref="IQ44:IU44"/>
    <mergeCell ref="IV44"/>
    <mergeCell ref="HH44:HL44"/>
    <mergeCell ref="HM44:HQ44"/>
    <mergeCell ref="HR44:HV44"/>
    <mergeCell ref="HW44:IA44"/>
    <mergeCell ref="IB44:IF44"/>
    <mergeCell ref="EU44:EY44"/>
    <mergeCell ref="EZ44:FD44"/>
    <mergeCell ref="FO44:FS44"/>
    <mergeCell ref="FT44:FX44"/>
    <mergeCell ref="FY44:GC44"/>
    <mergeCell ref="GD44:GH44"/>
    <mergeCell ref="CW44:DA44"/>
    <mergeCell ref="DB44:DF44"/>
    <mergeCell ref="FE44:FI44"/>
    <mergeCell ref="DL44:DP44"/>
    <mergeCell ref="DQ44:DU44"/>
    <mergeCell ref="DV44:DZ44"/>
    <mergeCell ref="EA44:EE44"/>
    <mergeCell ref="EF44:EJ44"/>
    <mergeCell ref="EK44:EO44"/>
    <mergeCell ref="EP44:ET44"/>
    <mergeCell ref="DG44:DK44"/>
    <mergeCell ref="IV43"/>
    <mergeCell ref="HM43:HQ43"/>
    <mergeCell ref="HR43:HV43"/>
    <mergeCell ref="HW43:IA43"/>
    <mergeCell ref="IB43:IF43"/>
    <mergeCell ref="IG43:IK43"/>
    <mergeCell ref="GN43:GR43"/>
    <mergeCell ref="GS43:GW43"/>
    <mergeCell ref="GX43:HB43"/>
    <mergeCell ref="HC43:HG43"/>
    <mergeCell ref="IL43:IP43"/>
    <mergeCell ref="IQ43:IU43"/>
    <mergeCell ref="EP43:ET43"/>
    <mergeCell ref="EU43:EY43"/>
    <mergeCell ref="EZ43:FD43"/>
    <mergeCell ref="FE43:FI43"/>
    <mergeCell ref="HH43:HL43"/>
    <mergeCell ref="FO43:FS43"/>
    <mergeCell ref="FT43:FX43"/>
    <mergeCell ref="FY43:GC43"/>
    <mergeCell ref="GD43:GH43"/>
    <mergeCell ref="GI43:GM43"/>
    <mergeCell ref="CR43:CV43"/>
    <mergeCell ref="CW43:DA43"/>
    <mergeCell ref="DB43:DF43"/>
    <mergeCell ref="DG43:DK43"/>
    <mergeCell ref="FJ43:FN43"/>
    <mergeCell ref="DQ43:DU43"/>
    <mergeCell ref="DV43:DZ43"/>
    <mergeCell ref="EA43:EE43"/>
    <mergeCell ref="EF43:EJ43"/>
    <mergeCell ref="EK43:EO43"/>
    <mergeCell ref="AT43:AX43"/>
    <mergeCell ref="AY43:BC43"/>
    <mergeCell ref="BD43:BH43"/>
    <mergeCell ref="BI43:BM43"/>
    <mergeCell ref="DL43:DP43"/>
    <mergeCell ref="BS43:BW43"/>
    <mergeCell ref="BX43:CB43"/>
    <mergeCell ref="CC43:CG43"/>
    <mergeCell ref="CH43:CL43"/>
    <mergeCell ref="CM43:CQ43"/>
    <mergeCell ref="BN43:BR43"/>
    <mergeCell ref="IV42"/>
    <mergeCell ref="HC42:HG42"/>
    <mergeCell ref="HH42:HL42"/>
    <mergeCell ref="HM42:HQ42"/>
    <mergeCell ref="HR42:HV42"/>
    <mergeCell ref="HW42:IA42"/>
    <mergeCell ref="EF42:EJ42"/>
    <mergeCell ref="EK42:EO42"/>
    <mergeCell ref="EP42:ET42"/>
    <mergeCell ref="EU42:EY42"/>
    <mergeCell ref="FJ42:FN42"/>
    <mergeCell ref="FO42:FS42"/>
    <mergeCell ref="CH42:CL42"/>
    <mergeCell ref="CM42:CQ42"/>
    <mergeCell ref="CR42:CV42"/>
    <mergeCell ref="CW42:DA42"/>
    <mergeCell ref="EZ42:FD42"/>
    <mergeCell ref="DG42:DK42"/>
    <mergeCell ref="DB42:DF42"/>
    <mergeCell ref="IB42:IF42"/>
    <mergeCell ref="IG42:IK42"/>
    <mergeCell ref="IL42:IP42"/>
    <mergeCell ref="GD42:GH42"/>
    <mergeCell ref="GI42:GM42"/>
    <mergeCell ref="GN42:GR42"/>
    <mergeCell ref="GS42:GW42"/>
    <mergeCell ref="GX42:HB42"/>
    <mergeCell ref="FE42:FI42"/>
    <mergeCell ref="FT42:FX42"/>
    <mergeCell ref="FY42:GC42"/>
    <mergeCell ref="AJ41:AN41"/>
    <mergeCell ref="IQ42:IU42"/>
    <mergeCell ref="CW41:DA41"/>
    <mergeCell ref="DB41:DF41"/>
    <mergeCell ref="FE41:FI41"/>
    <mergeCell ref="DL41:DP41"/>
    <mergeCell ref="DQ41:DU41"/>
    <mergeCell ref="DV41:DZ41"/>
    <mergeCell ref="EA41:EE41"/>
    <mergeCell ref="EF41:EJ41"/>
    <mergeCell ref="EK41:EO41"/>
    <mergeCell ref="EP41:ET41"/>
    <mergeCell ref="DG41:DK41"/>
    <mergeCell ref="DL42:DP42"/>
    <mergeCell ref="DQ42:DU42"/>
    <mergeCell ref="DV42:DZ42"/>
    <mergeCell ref="EA42:EE42"/>
    <mergeCell ref="BX42:CB42"/>
    <mergeCell ref="CC42:CG42"/>
    <mergeCell ref="AY41:BC41"/>
    <mergeCell ref="BD41:BH41"/>
    <mergeCell ref="BI41:BM41"/>
    <mergeCell ref="BN41:BR41"/>
    <mergeCell ref="CM41:CQ41"/>
    <mergeCell ref="CR41:CV41"/>
    <mergeCell ref="BS41:BW41"/>
    <mergeCell ref="BX41:CB41"/>
    <mergeCell ref="AY42:BC42"/>
    <mergeCell ref="BD42:BH42"/>
    <mergeCell ref="BI42:BM42"/>
    <mergeCell ref="BN42:BR42"/>
    <mergeCell ref="DB40:DF40"/>
    <mergeCell ref="AT40:AX40"/>
    <mergeCell ref="AY40:BC40"/>
    <mergeCell ref="BD40:BH40"/>
    <mergeCell ref="BI40:BM40"/>
    <mergeCell ref="CC41:CG41"/>
    <mergeCell ref="CH41:CL41"/>
    <mergeCell ref="AT41:AX41"/>
    <mergeCell ref="IL41:IP41"/>
    <mergeCell ref="FJ40:FN40"/>
    <mergeCell ref="IQ41:IU41"/>
    <mergeCell ref="IV41"/>
    <mergeCell ref="HH41:HL41"/>
    <mergeCell ref="HM41:HQ41"/>
    <mergeCell ref="HR41:HV41"/>
    <mergeCell ref="HW41:IA41"/>
    <mergeCell ref="IB41:IF41"/>
    <mergeCell ref="EU41:EY41"/>
    <mergeCell ref="EZ41:FD41"/>
    <mergeCell ref="FO41:FS41"/>
    <mergeCell ref="FT41:FX41"/>
    <mergeCell ref="FY41:GC41"/>
    <mergeCell ref="GD41:GH41"/>
    <mergeCell ref="IG41:IK41"/>
    <mergeCell ref="GI41:GM41"/>
    <mergeCell ref="GN41:GR41"/>
    <mergeCell ref="GS41:GW41"/>
    <mergeCell ref="GX41:HB41"/>
    <mergeCell ref="HC41:HG41"/>
    <mergeCell ref="FJ41:FN41"/>
    <mergeCell ref="IV40"/>
    <mergeCell ref="HM40:HQ40"/>
    <mergeCell ref="HR40:HV40"/>
    <mergeCell ref="HW40:IA40"/>
    <mergeCell ref="IB40:IF40"/>
    <mergeCell ref="IG40:IK40"/>
    <mergeCell ref="GN40:GR40"/>
    <mergeCell ref="GS40:GW40"/>
    <mergeCell ref="GX40:HB40"/>
    <mergeCell ref="HC40:HG40"/>
    <mergeCell ref="IL40:IP40"/>
    <mergeCell ref="IQ40:IU40"/>
    <mergeCell ref="EP40:ET40"/>
    <mergeCell ref="EU40:EY40"/>
    <mergeCell ref="EZ40:FD40"/>
    <mergeCell ref="FE40:FI40"/>
    <mergeCell ref="HH40:HL40"/>
    <mergeCell ref="FO40:FS40"/>
    <mergeCell ref="FT40:FX40"/>
    <mergeCell ref="FY40:GC40"/>
    <mergeCell ref="GD40:GH40"/>
    <mergeCell ref="GI40:GM40"/>
    <mergeCell ref="DQ40:DU40"/>
    <mergeCell ref="DV40:DZ40"/>
    <mergeCell ref="EA40:EE40"/>
    <mergeCell ref="EF40:EJ40"/>
    <mergeCell ref="EK40:EO40"/>
    <mergeCell ref="DL40:DP40"/>
    <mergeCell ref="BS40:BW40"/>
    <mergeCell ref="BX40:CB40"/>
    <mergeCell ref="CC40:CG40"/>
    <mergeCell ref="CH40:CL40"/>
    <mergeCell ref="CM40:CQ40"/>
    <mergeCell ref="BN40:BR40"/>
    <mergeCell ref="AE171:AG171"/>
    <mergeCell ref="AE40:AI40"/>
    <mergeCell ref="AJ40:AN40"/>
    <mergeCell ref="AO40:AS40"/>
    <mergeCell ref="AE43:AI43"/>
    <mergeCell ref="AJ43:AN43"/>
    <mergeCell ref="AO43:AS43"/>
    <mergeCell ref="AE46:AI46"/>
    <mergeCell ref="AJ46:AN46"/>
    <mergeCell ref="AO46:AS46"/>
    <mergeCell ref="AO41:AS41"/>
    <mergeCell ref="AE42:AI42"/>
    <mergeCell ref="AJ42:AN42"/>
    <mergeCell ref="AO42:AS42"/>
    <mergeCell ref="CR40:CV40"/>
    <mergeCell ref="CW40:DA40"/>
    <mergeCell ref="AE49:AI49"/>
    <mergeCell ref="AJ49:AN49"/>
    <mergeCell ref="DG40:DK40"/>
    <mergeCell ref="AT42:AX42"/>
    <mergeCell ref="BS42:BW42"/>
    <mergeCell ref="F171:J171"/>
    <mergeCell ref="K171:O171"/>
    <mergeCell ref="P171:T171"/>
    <mergeCell ref="U171:Y171"/>
    <mergeCell ref="Z171:AD171"/>
    <mergeCell ref="F56:J56"/>
    <mergeCell ref="K56:O56"/>
    <mergeCell ref="F55:J55"/>
    <mergeCell ref="K55:O55"/>
    <mergeCell ref="P55:T55"/>
    <mergeCell ref="U55:Y55"/>
    <mergeCell ref="Z55:AD55"/>
    <mergeCell ref="F54:J54"/>
    <mergeCell ref="K54:O54"/>
    <mergeCell ref="P54:T54"/>
    <mergeCell ref="U54:Y54"/>
    <mergeCell ref="U52:Y52"/>
    <mergeCell ref="Z54:AD54"/>
    <mergeCell ref="F53:J53"/>
    <mergeCell ref="K53:O53"/>
    <mergeCell ref="P53:T53"/>
    <mergeCell ref="U53:Y53"/>
    <mergeCell ref="Z53:AD53"/>
    <mergeCell ref="F50:J50"/>
    <mergeCell ref="K50:O50"/>
    <mergeCell ref="AE50:AI50"/>
    <mergeCell ref="AJ50:AN50"/>
    <mergeCell ref="AE52:AI52"/>
    <mergeCell ref="AJ52:AN52"/>
    <mergeCell ref="AE53:AI53"/>
    <mergeCell ref="Z48:AD48"/>
    <mergeCell ref="P31:T31"/>
    <mergeCell ref="F32:J32"/>
    <mergeCell ref="K32:O32"/>
    <mergeCell ref="P32:T32"/>
    <mergeCell ref="P50:T50"/>
    <mergeCell ref="U50:Y50"/>
    <mergeCell ref="Z52:AD52"/>
    <mergeCell ref="F51:J51"/>
    <mergeCell ref="K51:O51"/>
    <mergeCell ref="P51:T51"/>
    <mergeCell ref="U51:Y51"/>
    <mergeCell ref="Z51:AD51"/>
    <mergeCell ref="F52:J52"/>
    <mergeCell ref="K52:O52"/>
    <mergeCell ref="P52:T52"/>
    <mergeCell ref="F48:J48"/>
    <mergeCell ref="K48:O48"/>
    <mergeCell ref="P48:T48"/>
    <mergeCell ref="U48:Y48"/>
    <mergeCell ref="Z50:AD50"/>
    <mergeCell ref="F49:J49"/>
    <mergeCell ref="K49:O49"/>
    <mergeCell ref="P49:T49"/>
    <mergeCell ref="U49:Y49"/>
    <mergeCell ref="Z49:AD49"/>
    <mergeCell ref="F46:J46"/>
    <mergeCell ref="K46:O46"/>
    <mergeCell ref="P46:T46"/>
    <mergeCell ref="U46:Y46"/>
    <mergeCell ref="Z46:AD46"/>
    <mergeCell ref="F41:J41"/>
    <mergeCell ref="K41:O41"/>
    <mergeCell ref="AE37:AG37"/>
    <mergeCell ref="F38:J38"/>
    <mergeCell ref="K38:O38"/>
    <mergeCell ref="P38:T38"/>
    <mergeCell ref="U38:Y38"/>
    <mergeCell ref="Z38:AD38"/>
    <mergeCell ref="AE38:AG38"/>
    <mergeCell ref="F37:J37"/>
    <mergeCell ref="K37:O37"/>
    <mergeCell ref="F45:J45"/>
    <mergeCell ref="K45:O45"/>
    <mergeCell ref="P45:T45"/>
    <mergeCell ref="U45:Y45"/>
    <mergeCell ref="AE39:AG39"/>
    <mergeCell ref="P40:T40"/>
    <mergeCell ref="U40:Y40"/>
    <mergeCell ref="Z40:AD40"/>
    <mergeCell ref="F39:J39"/>
    <mergeCell ref="K39:O39"/>
    <mergeCell ref="P39:T39"/>
    <mergeCell ref="AE45:AI45"/>
    <mergeCell ref="AE44:AI44"/>
    <mergeCell ref="AE41:AI41"/>
    <mergeCell ref="F47:J47"/>
    <mergeCell ref="K47:O47"/>
    <mergeCell ref="P47:T47"/>
    <mergeCell ref="U47:Y47"/>
    <mergeCell ref="Z47:AD47"/>
    <mergeCell ref="K43:O43"/>
    <mergeCell ref="Z45:AD45"/>
    <mergeCell ref="P43:T43"/>
    <mergeCell ref="U43:Y43"/>
    <mergeCell ref="Z43:AD43"/>
    <mergeCell ref="Z42:AD42"/>
    <mergeCell ref="P37:T37"/>
    <mergeCell ref="U37:Y37"/>
    <mergeCell ref="Z37:AD37"/>
    <mergeCell ref="U39:Y39"/>
    <mergeCell ref="Z39:AD39"/>
    <mergeCell ref="P41:T41"/>
    <mergeCell ref="U41:Y41"/>
    <mergeCell ref="F44:J44"/>
    <mergeCell ref="K44:O44"/>
    <mergeCell ref="P44:T44"/>
    <mergeCell ref="U44:Y44"/>
    <mergeCell ref="Z44:AD44"/>
    <mergeCell ref="F43:J43"/>
    <mergeCell ref="K42:O42"/>
    <mergeCell ref="P42:T42"/>
    <mergeCell ref="U42:Y42"/>
    <mergeCell ref="F42:J42"/>
    <mergeCell ref="Z41:AD41"/>
    <mergeCell ref="F40:J40"/>
    <mergeCell ref="K40:O40"/>
    <mergeCell ref="AE35:AG35"/>
    <mergeCell ref="F36:J36"/>
    <mergeCell ref="K36:O36"/>
    <mergeCell ref="P36:T36"/>
    <mergeCell ref="U36:Y36"/>
    <mergeCell ref="Z36:AD36"/>
    <mergeCell ref="AE36:AG36"/>
    <mergeCell ref="F35:J35"/>
    <mergeCell ref="K35:O35"/>
    <mergeCell ref="P35:T35"/>
    <mergeCell ref="Z33:AD33"/>
    <mergeCell ref="U35:Y35"/>
    <mergeCell ref="Z35:AD35"/>
    <mergeCell ref="AE33:AG33"/>
    <mergeCell ref="F34:J34"/>
    <mergeCell ref="K34:O34"/>
    <mergeCell ref="P34:T34"/>
    <mergeCell ref="U34:Y34"/>
    <mergeCell ref="Z34:AD34"/>
    <mergeCell ref="AE34:AG34"/>
    <mergeCell ref="K33:O33"/>
    <mergeCell ref="P33:T33"/>
    <mergeCell ref="U33:Y33"/>
    <mergeCell ref="F33:J33"/>
    <mergeCell ref="U32:Y32"/>
    <mergeCell ref="Z32:AD32"/>
    <mergeCell ref="AE32:AG32"/>
    <mergeCell ref="U31:Y31"/>
    <mergeCell ref="Z31:AD31"/>
    <mergeCell ref="P29:T29"/>
    <mergeCell ref="U29:Y29"/>
    <mergeCell ref="Z29:AD29"/>
    <mergeCell ref="AE31:AG31"/>
    <mergeCell ref="AE29:AG29"/>
    <mergeCell ref="AE27:AG27"/>
    <mergeCell ref="F28:J28"/>
    <mergeCell ref="K28:O28"/>
    <mergeCell ref="P28:T28"/>
    <mergeCell ref="U28:Y28"/>
    <mergeCell ref="Z28:AD28"/>
    <mergeCell ref="AE28:AG28"/>
    <mergeCell ref="F27:J27"/>
    <mergeCell ref="K27:O27"/>
    <mergeCell ref="P27:T27"/>
    <mergeCell ref="U27:Y27"/>
    <mergeCell ref="Z27:AD27"/>
    <mergeCell ref="AE30:AG30"/>
    <mergeCell ref="F29:J29"/>
    <mergeCell ref="K29:O29"/>
    <mergeCell ref="F30:J30"/>
    <mergeCell ref="K30:O30"/>
    <mergeCell ref="P30:T30"/>
    <mergeCell ref="U30:Y30"/>
    <mergeCell ref="Z30:AD30"/>
    <mergeCell ref="F31:J31"/>
    <mergeCell ref="K31:O31"/>
    <mergeCell ref="AE25:AG25"/>
    <mergeCell ref="F26:J26"/>
    <mergeCell ref="K26:O26"/>
    <mergeCell ref="P26:T26"/>
    <mergeCell ref="U26:Y26"/>
    <mergeCell ref="Z26:AD26"/>
    <mergeCell ref="AE26:AG26"/>
    <mergeCell ref="F25:J25"/>
    <mergeCell ref="Z22:AD22"/>
    <mergeCell ref="AE22:AG22"/>
    <mergeCell ref="K25:O25"/>
    <mergeCell ref="P25:T25"/>
    <mergeCell ref="U25:Y25"/>
    <mergeCell ref="Z25:AD25"/>
    <mergeCell ref="Z23:AD23"/>
    <mergeCell ref="F23:J23"/>
    <mergeCell ref="K23:O23"/>
    <mergeCell ref="F21:J21"/>
    <mergeCell ref="K21:O21"/>
    <mergeCell ref="P21:T21"/>
    <mergeCell ref="U21:Y21"/>
    <mergeCell ref="P22:T22"/>
    <mergeCell ref="U22:Y22"/>
    <mergeCell ref="U23:Y23"/>
    <mergeCell ref="AE21:AG21"/>
    <mergeCell ref="Z21:AD21"/>
    <mergeCell ref="AE23:AG23"/>
    <mergeCell ref="F24:J24"/>
    <mergeCell ref="K24:O24"/>
    <mergeCell ref="P24:T24"/>
    <mergeCell ref="U24:Y24"/>
    <mergeCell ref="Z24:AD24"/>
    <mergeCell ref="AE24:AG24"/>
    <mergeCell ref="P23:T23"/>
    <mergeCell ref="AE19:AG19"/>
    <mergeCell ref="F20:J20"/>
    <mergeCell ref="K20:O20"/>
    <mergeCell ref="P20:T20"/>
    <mergeCell ref="U20:Y20"/>
    <mergeCell ref="Z20:AD20"/>
    <mergeCell ref="AE20:AG20"/>
    <mergeCell ref="F19:J19"/>
    <mergeCell ref="K19:O19"/>
    <mergeCell ref="P19:T19"/>
    <mergeCell ref="U19:Y19"/>
    <mergeCell ref="F22:J22"/>
    <mergeCell ref="K22:O22"/>
    <mergeCell ref="Z19:AD19"/>
    <mergeCell ref="A3:E3"/>
    <mergeCell ref="A2:E2"/>
    <mergeCell ref="K6:O6"/>
    <mergeCell ref="P6:T6"/>
    <mergeCell ref="U6:Y6"/>
    <mergeCell ref="Z6:AD6"/>
    <mergeCell ref="P15:T15"/>
    <mergeCell ref="U15:Y15"/>
    <mergeCell ref="Z15:AD15"/>
    <mergeCell ref="U17:Y17"/>
    <mergeCell ref="Z17:AD17"/>
    <mergeCell ref="AE4:AG4"/>
    <mergeCell ref="K3:O3"/>
    <mergeCell ref="P3:T3"/>
    <mergeCell ref="U3:Y3"/>
    <mergeCell ref="Z3:AD3"/>
    <mergeCell ref="AE3:AG3"/>
    <mergeCell ref="K4:O4"/>
    <mergeCell ref="A1:E1"/>
    <mergeCell ref="F1:J1"/>
    <mergeCell ref="F2:J2"/>
    <mergeCell ref="F3:J3"/>
    <mergeCell ref="F4:J4"/>
    <mergeCell ref="F5:J5"/>
    <mergeCell ref="AE6:AG6"/>
    <mergeCell ref="AE8:AG8"/>
    <mergeCell ref="K7:O7"/>
    <mergeCell ref="P7:T7"/>
    <mergeCell ref="U7:Y7"/>
    <mergeCell ref="Z7:AD7"/>
    <mergeCell ref="AE7:AG7"/>
    <mergeCell ref="AE17:AG17"/>
    <mergeCell ref="F18:J18"/>
    <mergeCell ref="K18:O18"/>
    <mergeCell ref="P18:T18"/>
    <mergeCell ref="U18:Y18"/>
    <mergeCell ref="Z18:AD18"/>
    <mergeCell ref="AE18:AG18"/>
    <mergeCell ref="F17:J17"/>
    <mergeCell ref="K17:O17"/>
    <mergeCell ref="P17:T17"/>
    <mergeCell ref="AE15:AG15"/>
    <mergeCell ref="F16:J16"/>
    <mergeCell ref="K16:O16"/>
    <mergeCell ref="P16:T16"/>
    <mergeCell ref="U16:Y16"/>
    <mergeCell ref="Z16:AD16"/>
    <mergeCell ref="AE16:AG16"/>
    <mergeCell ref="F15:J15"/>
    <mergeCell ref="K15:O15"/>
    <mergeCell ref="P4:T4"/>
    <mergeCell ref="U4:Y4"/>
    <mergeCell ref="Z4:AD4"/>
    <mergeCell ref="AE2:AG2"/>
    <mergeCell ref="K1:O1"/>
    <mergeCell ref="P1:T1"/>
    <mergeCell ref="U1:Y1"/>
    <mergeCell ref="Z1:AD1"/>
    <mergeCell ref="AE1:AG1"/>
    <mergeCell ref="K2:O2"/>
    <mergeCell ref="P2:T2"/>
    <mergeCell ref="U2:Y2"/>
    <mergeCell ref="Z2:AD2"/>
    <mergeCell ref="AE13:AG13"/>
    <mergeCell ref="F14:J14"/>
    <mergeCell ref="K14:O14"/>
    <mergeCell ref="P14:T14"/>
    <mergeCell ref="U14:Y14"/>
    <mergeCell ref="Z14:AD14"/>
    <mergeCell ref="AE14:AG14"/>
    <mergeCell ref="F13:J13"/>
    <mergeCell ref="K13:O13"/>
    <mergeCell ref="P13:T13"/>
    <mergeCell ref="U13:Y13"/>
    <mergeCell ref="Z13:AD13"/>
    <mergeCell ref="F6:J6"/>
    <mergeCell ref="F7:J7"/>
    <mergeCell ref="F8:J8"/>
    <mergeCell ref="F9:J9"/>
    <mergeCell ref="F10:J10"/>
    <mergeCell ref="F11:J11"/>
    <mergeCell ref="F12:J12"/>
    <mergeCell ref="K12:O12"/>
    <mergeCell ref="Z9:AD9"/>
    <mergeCell ref="AE9:AG9"/>
    <mergeCell ref="K8:O8"/>
    <mergeCell ref="P8:T8"/>
    <mergeCell ref="U8:Y8"/>
    <mergeCell ref="Z8:AD8"/>
    <mergeCell ref="K9:O9"/>
    <mergeCell ref="P9:T9"/>
    <mergeCell ref="U9:Y9"/>
    <mergeCell ref="AE5:AG5"/>
    <mergeCell ref="K10:O10"/>
    <mergeCell ref="P10:T10"/>
    <mergeCell ref="U10:Y10"/>
    <mergeCell ref="Z10:AD10"/>
    <mergeCell ref="AE10:AG10"/>
    <mergeCell ref="K5:O5"/>
    <mergeCell ref="P5:T5"/>
    <mergeCell ref="U5:Y5"/>
    <mergeCell ref="Z5:AD5"/>
    <mergeCell ref="Z12:AD12"/>
    <mergeCell ref="AE12:AG12"/>
    <mergeCell ref="K11:O11"/>
    <mergeCell ref="P11:T11"/>
    <mergeCell ref="U11:Y11"/>
    <mergeCell ref="Z11:AD11"/>
    <mergeCell ref="AE11:AG11"/>
    <mergeCell ref="P12:T12"/>
    <mergeCell ref="U12:Y12"/>
  </mergeCells>
  <phoneticPr fontId="55" type="noConversion"/>
  <pageMargins left="0.7" right="0.7" top="0.75" bottom="0.75" header="0.3" footer="0.3"/>
  <pageSetup orientation="portrait" horizontalDpi="200" verticalDpi="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00B050"/>
  </sheetPr>
  <dimension ref="A1:F80"/>
  <sheetViews>
    <sheetView zoomScale="85" zoomScaleNormal="85" zoomScalePageLayoutView="85" workbookViewId="0">
      <selection activeCell="D10" sqref="D10"/>
    </sheetView>
  </sheetViews>
  <sheetFormatPr defaultColWidth="8.7109375" defaultRowHeight="12.75" x14ac:dyDescent="0.2"/>
  <cols>
    <col min="1" max="1" width="40.7109375" style="71" customWidth="1"/>
    <col min="2" max="2" width="27.7109375" style="71" customWidth="1"/>
    <col min="3" max="3" width="29.7109375" style="71" customWidth="1"/>
    <col min="4" max="4" width="26.7109375" style="71" customWidth="1"/>
    <col min="5" max="5" width="17.28515625" style="134" customWidth="1"/>
    <col min="6" max="16384" width="8.7109375" style="71"/>
  </cols>
  <sheetData>
    <row r="1" spans="1:6" ht="33.75" customHeight="1" thickBot="1" x14ac:dyDescent="0.25">
      <c r="A1" s="465" t="s">
        <v>483</v>
      </c>
      <c r="B1" s="465"/>
      <c r="C1" s="465"/>
      <c r="D1" s="465"/>
      <c r="E1" s="366"/>
    </row>
    <row r="2" spans="1:6" ht="173.25" customHeight="1" thickBot="1" x14ac:dyDescent="0.3">
      <c r="A2" s="447" t="s">
        <v>459</v>
      </c>
      <c r="B2" s="448"/>
      <c r="C2" s="448"/>
      <c r="D2" s="449"/>
      <c r="E2" s="98"/>
      <c r="F2" s="99"/>
    </row>
    <row r="3" spans="1:6" ht="16.5" thickBot="1" x14ac:dyDescent="0.3">
      <c r="A3" s="135" t="s">
        <v>176</v>
      </c>
      <c r="B3" s="463"/>
      <c r="C3" s="464"/>
      <c r="D3" s="100"/>
      <c r="E3" s="101"/>
    </row>
    <row r="4" spans="1:6" ht="16.5" thickBot="1" x14ac:dyDescent="0.3">
      <c r="A4" s="135" t="s">
        <v>96</v>
      </c>
      <c r="B4" s="461"/>
      <c r="C4" s="462"/>
      <c r="D4" s="100"/>
      <c r="E4" s="101"/>
    </row>
    <row r="5" spans="1:6" ht="15.75" thickBot="1" x14ac:dyDescent="0.25">
      <c r="A5" s="100"/>
      <c r="B5" s="100"/>
      <c r="C5" s="100"/>
      <c r="D5" s="101"/>
      <c r="E5" s="71"/>
    </row>
    <row r="6" spans="1:6" ht="16.5" thickBot="1" x14ac:dyDescent="0.3">
      <c r="A6" s="1" t="s">
        <v>177</v>
      </c>
      <c r="B6" s="100"/>
      <c r="C6" s="100"/>
      <c r="D6" s="102"/>
      <c r="E6" s="71"/>
    </row>
    <row r="7" spans="1:6" ht="16.5" thickBot="1" x14ac:dyDescent="0.3">
      <c r="A7" s="103" t="s">
        <v>268</v>
      </c>
      <c r="B7" s="104" t="s">
        <v>98</v>
      </c>
      <c r="C7" s="136"/>
      <c r="D7" s="139">
        <v>0</v>
      </c>
      <c r="E7" s="71"/>
    </row>
    <row r="8" spans="1:6" ht="16.5" thickBot="1" x14ac:dyDescent="0.3">
      <c r="A8" s="105"/>
      <c r="B8" s="106" t="s">
        <v>98</v>
      </c>
      <c r="C8" s="137"/>
      <c r="D8" s="139">
        <v>0</v>
      </c>
      <c r="E8" s="71"/>
    </row>
    <row r="9" spans="1:6" ht="16.5" thickBot="1" x14ac:dyDescent="0.3">
      <c r="A9" s="105"/>
      <c r="B9" s="106" t="s">
        <v>98</v>
      </c>
      <c r="C9" s="138"/>
      <c r="D9" s="139">
        <v>0</v>
      </c>
      <c r="E9" s="71"/>
    </row>
    <row r="10" spans="1:6" ht="16.5" thickBot="1" x14ac:dyDescent="0.3">
      <c r="A10" s="107" t="s">
        <v>97</v>
      </c>
      <c r="B10" s="108"/>
      <c r="C10" s="109"/>
      <c r="D10" s="140">
        <v>0</v>
      </c>
      <c r="E10" s="71"/>
    </row>
    <row r="11" spans="1:6" ht="16.5" thickBot="1" x14ac:dyDescent="0.3">
      <c r="A11" s="107" t="s">
        <v>179</v>
      </c>
      <c r="B11" s="108"/>
      <c r="C11" s="109"/>
      <c r="D11" s="140">
        <v>0</v>
      </c>
      <c r="E11" s="71"/>
    </row>
    <row r="12" spans="1:6" ht="18.75" thickBot="1" x14ac:dyDescent="0.45">
      <c r="A12" s="110" t="s">
        <v>180</v>
      </c>
      <c r="B12" s="111"/>
      <c r="C12" s="112" t="s">
        <v>181</v>
      </c>
      <c r="D12" s="140">
        <v>0</v>
      </c>
      <c r="E12" s="71"/>
    </row>
    <row r="13" spans="1:6" ht="16.5" thickBot="1" x14ac:dyDescent="0.3">
      <c r="A13" s="12"/>
      <c r="B13" s="85"/>
      <c r="C13" s="86" t="s">
        <v>193</v>
      </c>
      <c r="D13" s="140">
        <v>0</v>
      </c>
      <c r="E13" s="71"/>
    </row>
    <row r="14" spans="1:6" ht="16.5" thickBot="1" x14ac:dyDescent="0.3">
      <c r="A14" s="12"/>
      <c r="B14" s="85"/>
      <c r="C14" s="86" t="s">
        <v>194</v>
      </c>
      <c r="D14" s="140">
        <v>0</v>
      </c>
      <c r="E14" s="71"/>
    </row>
    <row r="15" spans="1:6" ht="16.5" thickBot="1" x14ac:dyDescent="0.3">
      <c r="A15" s="12"/>
      <c r="B15" s="85"/>
      <c r="C15" s="86" t="s">
        <v>195</v>
      </c>
      <c r="D15" s="140">
        <v>0</v>
      </c>
      <c r="E15" s="71"/>
    </row>
    <row r="16" spans="1:6" ht="16.5" thickBot="1" x14ac:dyDescent="0.3">
      <c r="A16" s="12"/>
      <c r="B16" s="85"/>
      <c r="C16" s="86" t="s">
        <v>301</v>
      </c>
      <c r="D16" s="140">
        <v>0</v>
      </c>
      <c r="E16" s="71"/>
    </row>
    <row r="17" spans="1:5" ht="16.5" thickBot="1" x14ac:dyDescent="0.3">
      <c r="A17" s="113"/>
      <c r="B17" s="92"/>
      <c r="C17" s="93" t="s">
        <v>301</v>
      </c>
      <c r="D17" s="140">
        <v>0</v>
      </c>
      <c r="E17" s="71"/>
    </row>
    <row r="18" spans="1:5" ht="16.5" thickBot="1" x14ac:dyDescent="0.3">
      <c r="A18" s="107" t="s">
        <v>269</v>
      </c>
      <c r="B18" s="108"/>
      <c r="C18" s="109"/>
      <c r="D18" s="140">
        <v>0</v>
      </c>
      <c r="E18" s="71"/>
    </row>
    <row r="19" spans="1:5" ht="16.5" thickBot="1" x14ac:dyDescent="0.3">
      <c r="A19" s="107" t="s">
        <v>196</v>
      </c>
      <c r="B19" s="108"/>
      <c r="C19" s="109"/>
      <c r="D19" s="140">
        <v>0</v>
      </c>
      <c r="E19" s="71"/>
    </row>
    <row r="20" spans="1:5" ht="16.5" thickBot="1" x14ac:dyDescent="0.3">
      <c r="A20" s="78" t="s">
        <v>197</v>
      </c>
      <c r="B20" s="77"/>
      <c r="C20" s="78"/>
      <c r="D20" s="141">
        <f>SUM(D7:D19)</f>
        <v>0</v>
      </c>
      <c r="E20" s="71"/>
    </row>
    <row r="21" spans="1:5" ht="15.75" thickBot="1" x14ac:dyDescent="0.25">
      <c r="A21" s="100"/>
      <c r="B21" s="100"/>
      <c r="C21" s="100"/>
      <c r="D21" s="101"/>
      <c r="E21" s="71"/>
    </row>
    <row r="22" spans="1:5" ht="18.75" thickBot="1" x14ac:dyDescent="0.45">
      <c r="A22" s="115" t="s">
        <v>198</v>
      </c>
      <c r="B22" s="116"/>
      <c r="C22" s="77"/>
      <c r="D22" s="114"/>
      <c r="E22" s="71"/>
    </row>
    <row r="23" spans="1:5" ht="27.75" customHeight="1" x14ac:dyDescent="0.2">
      <c r="A23" s="117" t="s">
        <v>199</v>
      </c>
      <c r="B23" s="118"/>
      <c r="C23" s="119" t="s">
        <v>200</v>
      </c>
      <c r="D23" s="296">
        <v>0</v>
      </c>
      <c r="E23" s="71"/>
    </row>
    <row r="24" spans="1:5" ht="50.25" customHeight="1" thickBot="1" x14ac:dyDescent="0.45">
      <c r="A24" s="121"/>
      <c r="B24" s="122"/>
      <c r="C24" s="123" t="s">
        <v>201</v>
      </c>
      <c r="D24" s="297">
        <v>0</v>
      </c>
      <c r="E24" s="71"/>
    </row>
    <row r="25" spans="1:5" ht="15.75" x14ac:dyDescent="0.25">
      <c r="A25" s="110" t="s">
        <v>254</v>
      </c>
      <c r="B25" s="118"/>
      <c r="C25" s="124" t="s">
        <v>202</v>
      </c>
      <c r="D25" s="296">
        <v>0</v>
      </c>
      <c r="E25" s="71"/>
    </row>
    <row r="26" spans="1:5" ht="15.75" x14ac:dyDescent="0.25">
      <c r="A26" s="12"/>
      <c r="B26" s="85"/>
      <c r="C26" s="125" t="s">
        <v>203</v>
      </c>
      <c r="D26" s="298">
        <v>0</v>
      </c>
      <c r="E26" s="71"/>
    </row>
    <row r="27" spans="1:5" ht="15.75" x14ac:dyDescent="0.25">
      <c r="A27" s="12"/>
      <c r="B27" s="85"/>
      <c r="C27" s="125" t="s">
        <v>204</v>
      </c>
      <c r="D27" s="298">
        <v>0</v>
      </c>
      <c r="E27" s="71"/>
    </row>
    <row r="28" spans="1:5" ht="15.75" x14ac:dyDescent="0.25">
      <c r="A28" s="12"/>
      <c r="B28" s="85"/>
      <c r="C28" s="125" t="s">
        <v>205</v>
      </c>
      <c r="D28" s="298">
        <v>0</v>
      </c>
      <c r="E28" s="71"/>
    </row>
    <row r="29" spans="1:5" ht="15.75" x14ac:dyDescent="0.25">
      <c r="A29" s="12"/>
      <c r="B29" s="85"/>
      <c r="C29" s="125" t="s">
        <v>206</v>
      </c>
      <c r="D29" s="298">
        <v>0</v>
      </c>
      <c r="E29" s="71"/>
    </row>
    <row r="30" spans="1:5" ht="16.5" thickBot="1" x14ac:dyDescent="0.3">
      <c r="A30" s="113"/>
      <c r="B30" s="92"/>
      <c r="C30" s="123" t="s">
        <v>301</v>
      </c>
      <c r="D30" s="297">
        <v>0</v>
      </c>
      <c r="E30" s="71"/>
    </row>
    <row r="31" spans="1:5" ht="15.75" x14ac:dyDescent="0.25">
      <c r="A31" s="126" t="s">
        <v>248</v>
      </c>
      <c r="B31" s="118"/>
      <c r="C31" s="124" t="s">
        <v>207</v>
      </c>
      <c r="D31" s="296">
        <v>0</v>
      </c>
      <c r="E31" s="71"/>
    </row>
    <row r="32" spans="1:5" ht="16.5" thickBot="1" x14ac:dyDescent="0.3">
      <c r="A32" s="113"/>
      <c r="B32" s="92"/>
      <c r="C32" s="123" t="s">
        <v>336</v>
      </c>
      <c r="D32" s="297">
        <v>0</v>
      </c>
      <c r="E32" s="71"/>
    </row>
    <row r="33" spans="1:5" ht="15.75" x14ac:dyDescent="0.25">
      <c r="A33" s="126" t="s">
        <v>256</v>
      </c>
      <c r="B33" s="118"/>
      <c r="C33" s="124" t="s">
        <v>208</v>
      </c>
      <c r="D33" s="296">
        <v>0</v>
      </c>
      <c r="E33" s="71"/>
    </row>
    <row r="34" spans="1:5" ht="15.75" x14ac:dyDescent="0.25">
      <c r="A34" s="12"/>
      <c r="B34" s="85"/>
      <c r="C34" s="125" t="s">
        <v>209</v>
      </c>
      <c r="D34" s="298">
        <v>0</v>
      </c>
      <c r="E34" s="71"/>
    </row>
    <row r="35" spans="1:5" ht="16.5" thickBot="1" x14ac:dyDescent="0.3">
      <c r="A35" s="113"/>
      <c r="B35" s="92"/>
      <c r="C35" s="123" t="s">
        <v>210</v>
      </c>
      <c r="D35" s="297">
        <v>0</v>
      </c>
      <c r="E35" s="71"/>
    </row>
    <row r="36" spans="1:5" ht="30" x14ac:dyDescent="0.2">
      <c r="A36" s="127" t="s">
        <v>211</v>
      </c>
      <c r="B36" s="118"/>
      <c r="C36" s="124" t="s">
        <v>212</v>
      </c>
      <c r="D36" s="296">
        <v>0</v>
      </c>
      <c r="E36" s="71"/>
    </row>
    <row r="37" spans="1:5" ht="15.75" x14ac:dyDescent="0.25">
      <c r="A37" s="12"/>
      <c r="B37" s="85"/>
      <c r="C37" s="125" t="s">
        <v>213</v>
      </c>
      <c r="D37" s="298">
        <v>0</v>
      </c>
      <c r="E37" s="71"/>
    </row>
    <row r="38" spans="1:5" ht="15.75" x14ac:dyDescent="0.25">
      <c r="A38" s="12"/>
      <c r="B38" s="85"/>
      <c r="C38" s="125" t="s">
        <v>214</v>
      </c>
      <c r="D38" s="298">
        <v>0</v>
      </c>
      <c r="E38" s="71"/>
    </row>
    <row r="39" spans="1:5" ht="16.5" thickBot="1" x14ac:dyDescent="0.3">
      <c r="A39" s="113"/>
      <c r="B39" s="92"/>
      <c r="C39" s="123" t="s">
        <v>215</v>
      </c>
      <c r="D39" s="297">
        <v>0</v>
      </c>
      <c r="E39" s="71"/>
    </row>
    <row r="40" spans="1:5" ht="16.5" thickBot="1" x14ac:dyDescent="0.25">
      <c r="A40" s="128" t="s">
        <v>246</v>
      </c>
      <c r="B40" s="108"/>
      <c r="C40" s="129" t="s">
        <v>330</v>
      </c>
      <c r="D40" s="295">
        <v>0</v>
      </c>
      <c r="E40" s="71"/>
    </row>
    <row r="41" spans="1:5" ht="15.75" x14ac:dyDescent="0.25">
      <c r="A41" s="126" t="s">
        <v>249</v>
      </c>
      <c r="B41" s="118"/>
      <c r="C41" s="125" t="s">
        <v>331</v>
      </c>
      <c r="D41" s="296"/>
      <c r="E41" s="71"/>
    </row>
    <row r="42" spans="1:5" ht="15.75" x14ac:dyDescent="0.25">
      <c r="A42" s="12"/>
      <c r="B42" s="85"/>
      <c r="C42" s="125" t="s">
        <v>332</v>
      </c>
      <c r="D42" s="298">
        <v>0</v>
      </c>
      <c r="E42" s="71"/>
    </row>
    <row r="43" spans="1:5" ht="16.5" thickBot="1" x14ac:dyDescent="0.3">
      <c r="A43" s="113"/>
      <c r="B43" s="92"/>
      <c r="C43" s="123" t="s">
        <v>333</v>
      </c>
      <c r="D43" s="299">
        <v>0</v>
      </c>
      <c r="E43" s="71"/>
    </row>
    <row r="44" spans="1:5" ht="15.75" x14ac:dyDescent="0.2">
      <c r="A44" s="127" t="s">
        <v>314</v>
      </c>
      <c r="B44" s="130"/>
      <c r="C44" s="124" t="s">
        <v>334</v>
      </c>
      <c r="D44" s="296">
        <v>0</v>
      </c>
      <c r="E44" s="71"/>
    </row>
    <row r="45" spans="1:5" ht="31.5" thickBot="1" x14ac:dyDescent="0.3">
      <c r="A45" s="113"/>
      <c r="B45" s="92"/>
      <c r="C45" s="123" t="s">
        <v>335</v>
      </c>
      <c r="D45" s="299">
        <v>0</v>
      </c>
      <c r="E45" s="71"/>
    </row>
    <row r="46" spans="1:5" ht="21.75" customHeight="1" thickBot="1" x14ac:dyDescent="0.3">
      <c r="A46" s="131" t="s">
        <v>456</v>
      </c>
      <c r="B46" s="108"/>
      <c r="C46" s="124" t="s">
        <v>270</v>
      </c>
      <c r="D46" s="295">
        <v>0</v>
      </c>
      <c r="E46" s="71"/>
    </row>
    <row r="47" spans="1:5" ht="24" customHeight="1" thickBot="1" x14ac:dyDescent="0.3">
      <c r="A47" s="304" t="s">
        <v>337</v>
      </c>
      <c r="B47" s="305"/>
      <c r="C47" s="306" t="s">
        <v>457</v>
      </c>
      <c r="D47" s="300">
        <v>0</v>
      </c>
      <c r="E47" s="71"/>
    </row>
    <row r="48" spans="1:5" ht="15.75" thickBot="1" x14ac:dyDescent="0.25">
      <c r="A48" s="302"/>
      <c r="B48" s="303"/>
      <c r="C48" s="307" t="s">
        <v>458</v>
      </c>
      <c r="D48" s="301">
        <v>0</v>
      </c>
      <c r="E48" s="71"/>
    </row>
    <row r="49" spans="1:5" ht="40.5" customHeight="1" x14ac:dyDescent="0.25">
      <c r="A49" s="126" t="s">
        <v>338</v>
      </c>
      <c r="B49" s="126"/>
      <c r="C49" s="132" t="s">
        <v>339</v>
      </c>
      <c r="D49" s="296">
        <v>0</v>
      </c>
      <c r="E49" s="71"/>
    </row>
    <row r="50" spans="1:5" ht="24" customHeight="1" thickBot="1" x14ac:dyDescent="0.25">
      <c r="A50" s="91"/>
      <c r="B50" s="92"/>
      <c r="C50" s="123" t="s">
        <v>301</v>
      </c>
      <c r="D50" s="297">
        <v>0</v>
      </c>
      <c r="E50" s="71"/>
    </row>
    <row r="51" spans="1:5" ht="15.75" x14ac:dyDescent="0.25">
      <c r="A51" s="126" t="s">
        <v>251</v>
      </c>
      <c r="B51" s="118"/>
      <c r="C51" s="112" t="s">
        <v>271</v>
      </c>
      <c r="D51" s="296">
        <v>0</v>
      </c>
      <c r="E51" s="71"/>
    </row>
    <row r="52" spans="1:5" ht="15.75" thickBot="1" x14ac:dyDescent="0.25">
      <c r="A52" s="91"/>
      <c r="B52" s="92"/>
      <c r="C52" s="93" t="s">
        <v>340</v>
      </c>
      <c r="D52" s="297">
        <v>0</v>
      </c>
      <c r="E52" s="71"/>
    </row>
    <row r="53" spans="1:5" ht="15.75" x14ac:dyDescent="0.25">
      <c r="A53" s="126" t="s">
        <v>341</v>
      </c>
      <c r="B53" s="118"/>
      <c r="C53" s="112" t="s">
        <v>343</v>
      </c>
      <c r="D53" s="296">
        <v>0</v>
      </c>
      <c r="E53" s="71"/>
    </row>
    <row r="54" spans="1:5" ht="15" x14ac:dyDescent="0.2">
      <c r="A54" s="87"/>
      <c r="B54" s="85"/>
      <c r="C54" s="86" t="s">
        <v>245</v>
      </c>
      <c r="D54" s="298">
        <v>0</v>
      </c>
      <c r="E54" s="71"/>
    </row>
    <row r="55" spans="1:5" ht="15.75" thickBot="1" x14ac:dyDescent="0.25">
      <c r="A55" s="91"/>
      <c r="B55" s="92"/>
      <c r="C55" s="93" t="s">
        <v>342</v>
      </c>
      <c r="D55" s="297">
        <v>0</v>
      </c>
      <c r="E55" s="71"/>
    </row>
    <row r="56" spans="1:5" ht="15.75" thickBot="1" x14ac:dyDescent="0.25">
      <c r="A56" s="100"/>
      <c r="B56" s="100"/>
      <c r="C56" s="100"/>
      <c r="D56" s="101"/>
      <c r="E56" s="71"/>
    </row>
    <row r="57" spans="1:5" ht="16.5" thickBot="1" x14ac:dyDescent="0.3">
      <c r="A57" s="100"/>
      <c r="B57" s="100"/>
      <c r="C57" s="133" t="s">
        <v>344</v>
      </c>
      <c r="D57" s="294">
        <f>SUM(D23:D55)</f>
        <v>0</v>
      </c>
      <c r="E57" s="71"/>
    </row>
    <row r="58" spans="1:5" ht="15.75" thickBot="1" x14ac:dyDescent="0.25">
      <c r="A58" s="100"/>
      <c r="B58" s="100"/>
      <c r="C58" s="100"/>
      <c r="D58" s="101"/>
      <c r="E58" s="71"/>
    </row>
    <row r="59" spans="1:5" ht="16.5" thickBot="1" x14ac:dyDescent="0.3">
      <c r="A59" s="100"/>
      <c r="B59" s="100"/>
      <c r="C59" s="133" t="s">
        <v>345</v>
      </c>
      <c r="D59" s="141">
        <f>(D20-D57)</f>
        <v>0</v>
      </c>
      <c r="E59" s="71"/>
    </row>
    <row r="60" spans="1:5" ht="15" x14ac:dyDescent="0.2">
      <c r="A60" s="100"/>
      <c r="B60" s="100"/>
      <c r="C60" s="100"/>
      <c r="D60" s="101"/>
      <c r="E60" s="71"/>
    </row>
    <row r="61" spans="1:5" ht="81" customHeight="1" x14ac:dyDescent="0.2">
      <c r="D61" s="134"/>
      <c r="E61" s="71"/>
    </row>
    <row r="62" spans="1:5" x14ac:dyDescent="0.2">
      <c r="D62" s="134"/>
      <c r="E62" s="71"/>
    </row>
    <row r="63" spans="1:5" x14ac:dyDescent="0.2">
      <c r="D63" s="134"/>
      <c r="E63" s="71"/>
    </row>
    <row r="64" spans="1:5" x14ac:dyDescent="0.2">
      <c r="D64" s="134"/>
      <c r="E64" s="71"/>
    </row>
    <row r="65" spans="4:5" x14ac:dyDescent="0.2">
      <c r="D65" s="134"/>
      <c r="E65" s="71"/>
    </row>
    <row r="66" spans="4:5" x14ac:dyDescent="0.2">
      <c r="D66" s="134"/>
      <c r="E66" s="71"/>
    </row>
    <row r="67" spans="4:5" x14ac:dyDescent="0.2">
      <c r="D67" s="134"/>
      <c r="E67" s="71"/>
    </row>
    <row r="68" spans="4:5" x14ac:dyDescent="0.2">
      <c r="D68" s="134"/>
      <c r="E68" s="71"/>
    </row>
    <row r="69" spans="4:5" x14ac:dyDescent="0.2">
      <c r="D69" s="134"/>
      <c r="E69" s="71"/>
    </row>
    <row r="70" spans="4:5" x14ac:dyDescent="0.2">
      <c r="D70" s="134"/>
      <c r="E70" s="71"/>
    </row>
    <row r="71" spans="4:5" x14ac:dyDescent="0.2">
      <c r="D71" s="134"/>
      <c r="E71" s="71"/>
    </row>
    <row r="72" spans="4:5" x14ac:dyDescent="0.2">
      <c r="D72" s="134"/>
      <c r="E72" s="71"/>
    </row>
    <row r="73" spans="4:5" x14ac:dyDescent="0.2">
      <c r="D73" s="134"/>
      <c r="E73" s="71"/>
    </row>
    <row r="74" spans="4:5" x14ac:dyDescent="0.2">
      <c r="D74" s="134"/>
      <c r="E74" s="71"/>
    </row>
    <row r="75" spans="4:5" x14ac:dyDescent="0.2">
      <c r="D75" s="134"/>
      <c r="E75" s="71"/>
    </row>
    <row r="76" spans="4:5" x14ac:dyDescent="0.2">
      <c r="D76" s="134"/>
      <c r="E76" s="71"/>
    </row>
    <row r="77" spans="4:5" x14ac:dyDescent="0.2">
      <c r="D77" s="134"/>
      <c r="E77" s="71"/>
    </row>
    <row r="78" spans="4:5" x14ac:dyDescent="0.2">
      <c r="D78" s="134"/>
      <c r="E78" s="71"/>
    </row>
    <row r="79" spans="4:5" x14ac:dyDescent="0.2">
      <c r="D79" s="134"/>
      <c r="E79" s="71"/>
    </row>
    <row r="80" spans="4:5" x14ac:dyDescent="0.2">
      <c r="D80" s="134"/>
      <c r="E80" s="71"/>
    </row>
  </sheetData>
  <sheetProtection algorithmName="SHA-512" hashValue="XXmkYY62cRC2HfpyjgMWLI3eEeJ+awUm9tQop/lytfxcXrb7AnegzjzrUwRtgxoYxkFt6ZtLHfpNQtG6rJH+tg==" saltValue="vbcSA7TOwt+y+aWN8MwQLQ==" spinCount="100000" sheet="1" objects="1" scenarios="1" selectLockedCells="1"/>
  <protectedRanges>
    <protectedRange sqref="D23:D55" name="expenses"/>
    <protectedRange sqref="D7:D9" name="wages"/>
    <protectedRange sqref="B3:C3" name="Nametop"/>
    <protectedRange sqref="B4:C4" name="periodof"/>
    <protectedRange sqref="C7:C9" name="earnernames"/>
    <protectedRange sqref="D12:D17" name="bonusincome"/>
  </protectedRanges>
  <customSheetViews>
    <customSheetView guid="{0D2F97E4-198A-4885-9F12-50792EDC8D73}" scale="85">
      <selection activeCell="A2" sqref="A2:E2"/>
      <pageMargins left="0.7" right="0.7" top="0.75" bottom="0.75" header="0.3" footer="0.3"/>
    </customSheetView>
    <customSheetView guid="{D8F2FC2F-6A61-B649-899C-5F178D54EBB4}">
      <selection activeCell="C52" sqref="C52"/>
      <pageMargins left="0.7" right="0.7" top="0.75" bottom="0.75" header="0.3" footer="0.3"/>
    </customSheetView>
  </customSheetViews>
  <mergeCells count="4">
    <mergeCell ref="B4:C4"/>
    <mergeCell ref="A2:D2"/>
    <mergeCell ref="B3:C3"/>
    <mergeCell ref="A1:D1"/>
  </mergeCells>
  <phoneticPr fontId="5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00B0F0"/>
  </sheetPr>
  <dimension ref="A1:AC71"/>
  <sheetViews>
    <sheetView workbookViewId="0">
      <selection activeCell="H12" sqref="H12"/>
    </sheetView>
  </sheetViews>
  <sheetFormatPr defaultColWidth="8.7109375" defaultRowHeight="12.75" x14ac:dyDescent="0.2"/>
  <cols>
    <col min="1" max="1" width="11.140625" style="71" customWidth="1"/>
    <col min="2" max="2" width="5.28515625" style="71" customWidth="1"/>
    <col min="3" max="6" width="8.7109375" style="71"/>
    <col min="7" max="7" width="13.140625" style="71" customWidth="1"/>
    <col min="8" max="8" width="34.42578125" style="71" customWidth="1"/>
    <col min="9" max="16384" width="8.7109375" style="71"/>
  </cols>
  <sheetData>
    <row r="1" spans="1:12" ht="33.75" customHeight="1" thickBot="1" x14ac:dyDescent="0.35">
      <c r="A1" s="469" t="s">
        <v>484</v>
      </c>
      <c r="B1" s="469"/>
      <c r="C1" s="469"/>
      <c r="D1" s="469"/>
      <c r="E1" s="469"/>
      <c r="F1" s="469"/>
      <c r="G1" s="469"/>
      <c r="H1" s="469"/>
      <c r="I1" s="142"/>
    </row>
    <row r="2" spans="1:12" s="100" customFormat="1" ht="51" customHeight="1" x14ac:dyDescent="0.2">
      <c r="A2" s="471" t="s">
        <v>474</v>
      </c>
      <c r="B2" s="472"/>
      <c r="C2" s="472"/>
      <c r="D2" s="472"/>
      <c r="E2" s="472"/>
      <c r="F2" s="472"/>
      <c r="G2" s="472"/>
      <c r="H2" s="473"/>
      <c r="I2" s="143"/>
    </row>
    <row r="3" spans="1:12" s="100" customFormat="1" ht="15" customHeight="1" x14ac:dyDescent="0.2">
      <c r="A3" s="477" t="s">
        <v>473</v>
      </c>
      <c r="B3" s="478"/>
      <c r="C3" s="478"/>
      <c r="D3" s="478"/>
      <c r="E3" s="478"/>
      <c r="F3" s="478"/>
      <c r="G3" s="478"/>
      <c r="H3" s="479"/>
      <c r="I3" s="143"/>
    </row>
    <row r="4" spans="1:12" s="100" customFormat="1" ht="64.5" customHeight="1" x14ac:dyDescent="0.2">
      <c r="A4" s="474" t="s">
        <v>493</v>
      </c>
      <c r="B4" s="475"/>
      <c r="C4" s="475"/>
      <c r="D4" s="475"/>
      <c r="E4" s="475"/>
      <c r="F4" s="475"/>
      <c r="G4" s="475"/>
      <c r="H4" s="476"/>
      <c r="I4" s="143"/>
    </row>
    <row r="5" spans="1:12" s="100" customFormat="1" ht="24" customHeight="1" x14ac:dyDescent="0.2">
      <c r="A5" s="486" t="s">
        <v>464</v>
      </c>
      <c r="B5" s="487"/>
      <c r="C5" s="487"/>
      <c r="D5" s="487"/>
      <c r="E5" s="487"/>
      <c r="F5" s="487"/>
      <c r="G5" s="487"/>
      <c r="H5" s="488"/>
      <c r="I5" s="143"/>
    </row>
    <row r="6" spans="1:12" s="100" customFormat="1" ht="75.75" customHeight="1" x14ac:dyDescent="0.2">
      <c r="A6" s="489" t="s">
        <v>494</v>
      </c>
      <c r="B6" s="490"/>
      <c r="C6" s="490"/>
      <c r="D6" s="490"/>
      <c r="E6" s="490"/>
      <c r="F6" s="490"/>
      <c r="G6" s="490"/>
      <c r="H6" s="491"/>
      <c r="I6" s="143"/>
    </row>
    <row r="7" spans="1:12" s="100" customFormat="1" ht="24" customHeight="1" x14ac:dyDescent="0.2">
      <c r="A7" s="466" t="s">
        <v>465</v>
      </c>
      <c r="B7" s="467"/>
      <c r="C7" s="467"/>
      <c r="D7" s="467"/>
      <c r="E7" s="467"/>
      <c r="F7" s="467"/>
      <c r="G7" s="467"/>
      <c r="H7" s="468"/>
      <c r="I7" s="143"/>
    </row>
    <row r="8" spans="1:12" s="100" customFormat="1" ht="33" customHeight="1" x14ac:dyDescent="0.2">
      <c r="A8" s="466" t="s">
        <v>466</v>
      </c>
      <c r="B8" s="467"/>
      <c r="C8" s="467"/>
      <c r="D8" s="467"/>
      <c r="E8" s="467"/>
      <c r="F8" s="467"/>
      <c r="G8" s="467"/>
      <c r="H8" s="468"/>
      <c r="I8" s="143"/>
    </row>
    <row r="9" spans="1:12" s="100" customFormat="1" ht="36.75" customHeight="1" thickBot="1" x14ac:dyDescent="0.25">
      <c r="A9" s="483" t="s">
        <v>467</v>
      </c>
      <c r="B9" s="484"/>
      <c r="C9" s="484"/>
      <c r="D9" s="484"/>
      <c r="E9" s="484"/>
      <c r="F9" s="484"/>
      <c r="G9" s="484"/>
      <c r="H9" s="485"/>
    </row>
    <row r="10" spans="1:12" ht="21" thickBot="1" x14ac:dyDescent="0.35">
      <c r="A10" s="312"/>
      <c r="B10" s="312"/>
      <c r="C10" s="312"/>
      <c r="D10" s="312"/>
      <c r="E10" s="312"/>
      <c r="F10" s="312"/>
      <c r="G10" s="312"/>
      <c r="H10" s="312"/>
      <c r="I10" s="144"/>
      <c r="J10" s="144"/>
      <c r="K10" s="144"/>
      <c r="L10" s="144"/>
    </row>
    <row r="11" spans="1:12" ht="21" thickBot="1" x14ac:dyDescent="0.35">
      <c r="A11" s="317" t="s">
        <v>229</v>
      </c>
      <c r="B11" s="480" t="s">
        <v>230</v>
      </c>
      <c r="C11" s="481"/>
      <c r="D11" s="481"/>
      <c r="E11" s="481"/>
      <c r="F11" s="481"/>
      <c r="G11" s="482"/>
      <c r="H11" s="318" t="s">
        <v>231</v>
      </c>
      <c r="I11" s="145"/>
      <c r="J11" s="144"/>
      <c r="K11" s="144"/>
      <c r="L11" s="144"/>
    </row>
    <row r="12" spans="1:12" ht="20.25" x14ac:dyDescent="0.3">
      <c r="A12" s="319">
        <v>1</v>
      </c>
      <c r="B12" s="316" t="s">
        <v>237</v>
      </c>
      <c r="C12" s="316"/>
      <c r="D12" s="316"/>
      <c r="E12" s="316"/>
      <c r="F12" s="316"/>
      <c r="G12" s="316"/>
      <c r="H12" s="320">
        <v>0</v>
      </c>
      <c r="I12" s="144"/>
      <c r="J12" s="144"/>
      <c r="K12" s="144"/>
      <c r="L12" s="144"/>
    </row>
    <row r="13" spans="1:12" ht="20.25" x14ac:dyDescent="0.3">
      <c r="A13" s="321">
        <v>2</v>
      </c>
      <c r="B13" s="309" t="s">
        <v>460</v>
      </c>
      <c r="C13" s="309"/>
      <c r="D13" s="309"/>
      <c r="E13" s="309"/>
      <c r="F13" s="309"/>
      <c r="G13" s="309"/>
      <c r="H13" s="322">
        <v>0</v>
      </c>
      <c r="I13" s="144"/>
      <c r="J13" s="144"/>
      <c r="K13" s="144"/>
      <c r="L13" s="144"/>
    </row>
    <row r="14" spans="1:12" ht="20.25" x14ac:dyDescent="0.3">
      <c r="A14" s="321">
        <v>3</v>
      </c>
      <c r="B14" s="309" t="s">
        <v>238</v>
      </c>
      <c r="C14" s="309"/>
      <c r="D14" s="309"/>
      <c r="E14" s="309"/>
      <c r="F14" s="309"/>
      <c r="G14" s="309"/>
      <c r="H14" s="323">
        <v>0</v>
      </c>
      <c r="I14" s="144"/>
      <c r="J14" s="144"/>
      <c r="K14" s="144"/>
      <c r="L14" s="144"/>
    </row>
    <row r="15" spans="1:12" ht="20.25" x14ac:dyDescent="0.3">
      <c r="A15" s="321">
        <v>4</v>
      </c>
      <c r="B15" s="309" t="s">
        <v>461</v>
      </c>
      <c r="C15" s="309"/>
      <c r="D15" s="309"/>
      <c r="E15" s="309"/>
      <c r="F15" s="309"/>
      <c r="G15" s="309"/>
      <c r="H15" s="324">
        <v>0</v>
      </c>
      <c r="I15" s="144"/>
      <c r="J15" s="144"/>
      <c r="K15" s="144"/>
      <c r="L15" s="144"/>
    </row>
    <row r="16" spans="1:12" ht="20.25" x14ac:dyDescent="0.3">
      <c r="A16" s="321"/>
      <c r="B16" s="309" t="s">
        <v>462</v>
      </c>
      <c r="C16" s="309"/>
      <c r="D16" s="309"/>
      <c r="E16" s="309"/>
      <c r="F16" s="309"/>
      <c r="G16" s="309"/>
      <c r="H16" s="323">
        <v>0</v>
      </c>
      <c r="I16" s="144"/>
      <c r="J16" s="146"/>
      <c r="K16" s="144"/>
      <c r="L16" s="144"/>
    </row>
    <row r="17" spans="1:12" ht="21" thickBot="1" x14ac:dyDescent="0.35">
      <c r="A17" s="321">
        <v>5</v>
      </c>
      <c r="B17" s="309" t="s">
        <v>239</v>
      </c>
      <c r="C17" s="309"/>
      <c r="D17" s="309"/>
      <c r="E17" s="309"/>
      <c r="F17" s="309"/>
      <c r="G17" s="309"/>
      <c r="H17" s="325">
        <v>0</v>
      </c>
      <c r="I17" s="144"/>
      <c r="J17" s="146"/>
      <c r="K17" s="144"/>
      <c r="L17" s="144"/>
    </row>
    <row r="18" spans="1:12" ht="21" thickBot="1" x14ac:dyDescent="0.35">
      <c r="A18" s="321">
        <v>6</v>
      </c>
      <c r="B18" s="308" t="s">
        <v>240</v>
      </c>
      <c r="C18" s="309"/>
      <c r="D18" s="309"/>
      <c r="E18" s="309"/>
      <c r="F18" s="309"/>
      <c r="G18" s="309"/>
      <c r="H18" s="310"/>
      <c r="I18" s="144"/>
      <c r="J18" s="146"/>
      <c r="K18" s="144"/>
      <c r="L18" s="144"/>
    </row>
    <row r="19" spans="1:12" ht="20.25" x14ac:dyDescent="0.3">
      <c r="A19" s="321"/>
      <c r="B19" s="309" t="s">
        <v>463</v>
      </c>
      <c r="C19" s="309" t="s">
        <v>241</v>
      </c>
      <c r="D19" s="309"/>
      <c r="E19" s="309"/>
      <c r="F19" s="309"/>
      <c r="G19" s="309"/>
      <c r="H19" s="320">
        <v>0</v>
      </c>
      <c r="I19" s="144"/>
      <c r="J19" s="146"/>
      <c r="K19" s="144"/>
      <c r="L19" s="144"/>
    </row>
    <row r="20" spans="1:12" ht="20.25" x14ac:dyDescent="0.3">
      <c r="A20" s="321"/>
      <c r="B20" s="309" t="s">
        <v>242</v>
      </c>
      <c r="C20" s="309" t="s">
        <v>243</v>
      </c>
      <c r="D20" s="309"/>
      <c r="E20" s="309"/>
      <c r="F20" s="309"/>
      <c r="G20" s="309"/>
      <c r="H20" s="322">
        <v>0</v>
      </c>
      <c r="I20" s="144"/>
      <c r="J20" s="146"/>
      <c r="K20" s="144"/>
      <c r="L20" s="144"/>
    </row>
    <row r="21" spans="1:12" ht="20.25" x14ac:dyDescent="0.3">
      <c r="A21" s="321"/>
      <c r="B21" s="309" t="s">
        <v>244</v>
      </c>
      <c r="C21" s="309" t="s">
        <v>105</v>
      </c>
      <c r="D21" s="309"/>
      <c r="E21" s="309"/>
      <c r="F21" s="309"/>
      <c r="G21" s="309"/>
      <c r="H21" s="323">
        <v>0</v>
      </c>
      <c r="I21" s="144"/>
      <c r="J21" s="146"/>
      <c r="K21" s="144"/>
      <c r="L21" s="144"/>
    </row>
    <row r="22" spans="1:12" ht="21" thickBot="1" x14ac:dyDescent="0.35">
      <c r="A22" s="326">
        <v>7</v>
      </c>
      <c r="B22" s="327" t="s">
        <v>12</v>
      </c>
      <c r="C22" s="311"/>
      <c r="D22" s="311"/>
      <c r="E22" s="311"/>
      <c r="F22" s="311"/>
      <c r="G22" s="311"/>
      <c r="H22" s="328" t="e">
        <v>#DIV/0!</v>
      </c>
      <c r="I22" s="144"/>
      <c r="J22" s="146"/>
      <c r="K22" s="144"/>
      <c r="L22" s="144"/>
    </row>
    <row r="23" spans="1:12" ht="20.25" x14ac:dyDescent="0.3">
      <c r="A23" s="314"/>
      <c r="B23" s="315"/>
      <c r="C23" s="315"/>
      <c r="D23" s="315"/>
      <c r="E23" s="315"/>
      <c r="F23" s="315"/>
      <c r="G23" s="315"/>
      <c r="H23" s="315"/>
      <c r="I23" s="144"/>
      <c r="J23" s="146"/>
      <c r="K23" s="144"/>
      <c r="L23" s="144"/>
    </row>
    <row r="24" spans="1:12" ht="20.25" x14ac:dyDescent="0.3">
      <c r="A24" s="313"/>
      <c r="B24" s="313"/>
      <c r="C24" s="313"/>
      <c r="D24" s="313"/>
      <c r="E24" s="313"/>
      <c r="F24" s="313"/>
      <c r="G24" s="313"/>
      <c r="H24" s="313"/>
      <c r="I24" s="144"/>
      <c r="J24" s="144"/>
      <c r="K24" s="144"/>
      <c r="L24" s="144"/>
    </row>
    <row r="25" spans="1:12" ht="20.25" x14ac:dyDescent="0.3">
      <c r="A25" s="144"/>
      <c r="B25" s="144"/>
      <c r="C25" s="144"/>
      <c r="D25" s="144"/>
      <c r="E25" s="144"/>
      <c r="F25" s="144"/>
      <c r="G25" s="144"/>
      <c r="H25" s="144"/>
      <c r="I25" s="144"/>
      <c r="J25" s="144"/>
      <c r="K25" s="144"/>
      <c r="L25" s="144"/>
    </row>
    <row r="26" spans="1:12" ht="20.25" x14ac:dyDescent="0.3">
      <c r="A26" s="144"/>
      <c r="B26" s="144"/>
      <c r="C26" s="144"/>
      <c r="D26" s="144"/>
      <c r="E26" s="144"/>
      <c r="F26" s="144"/>
      <c r="G26" s="144"/>
      <c r="H26" s="144"/>
      <c r="I26" s="144"/>
      <c r="J26" s="144"/>
      <c r="K26" s="144"/>
      <c r="L26" s="144"/>
    </row>
    <row r="27" spans="1:12" x14ac:dyDescent="0.2">
      <c r="B27" s="83"/>
      <c r="C27" s="147"/>
      <c r="D27" s="147"/>
      <c r="E27" s="147"/>
      <c r="F27" s="83"/>
      <c r="G27" s="83"/>
      <c r="H27" s="83"/>
    </row>
    <row r="28" spans="1:12" x14ac:dyDescent="0.2">
      <c r="B28" s="83"/>
      <c r="C28" s="148"/>
      <c r="D28" s="149"/>
      <c r="E28" s="149"/>
      <c r="F28" s="83"/>
      <c r="G28" s="83"/>
      <c r="H28" s="83"/>
    </row>
    <row r="29" spans="1:12" x14ac:dyDescent="0.2">
      <c r="B29" s="83"/>
      <c r="C29" s="150"/>
      <c r="D29" s="149"/>
      <c r="E29" s="149"/>
      <c r="F29" s="83"/>
      <c r="G29" s="83"/>
      <c r="H29" s="83"/>
    </row>
    <row r="30" spans="1:12" x14ac:dyDescent="0.2">
      <c r="B30" s="83"/>
      <c r="C30" s="150"/>
      <c r="D30" s="149"/>
      <c r="E30" s="149"/>
      <c r="F30" s="83"/>
      <c r="G30" s="83"/>
      <c r="H30" s="83"/>
    </row>
    <row r="31" spans="1:12" x14ac:dyDescent="0.2">
      <c r="B31" s="83"/>
      <c r="C31" s="150"/>
      <c r="D31" s="149"/>
      <c r="E31" s="149"/>
      <c r="F31" s="83"/>
      <c r="G31" s="83"/>
      <c r="H31" s="83"/>
    </row>
    <row r="32" spans="1:12" x14ac:dyDescent="0.2">
      <c r="B32" s="83"/>
      <c r="C32" s="150"/>
      <c r="D32" s="149"/>
      <c r="E32" s="149"/>
      <c r="F32" s="83"/>
      <c r="G32" s="83"/>
      <c r="H32" s="83"/>
    </row>
    <row r="33" spans="2:8" x14ac:dyDescent="0.2">
      <c r="B33" s="83"/>
      <c r="C33" s="150"/>
      <c r="D33" s="149"/>
      <c r="E33" s="149"/>
      <c r="F33" s="83"/>
      <c r="G33" s="83"/>
      <c r="H33" s="83"/>
    </row>
    <row r="34" spans="2:8" x14ac:dyDescent="0.2">
      <c r="B34" s="83"/>
      <c r="C34" s="150"/>
      <c r="D34" s="149"/>
      <c r="E34" s="149"/>
      <c r="F34" s="83"/>
      <c r="G34" s="83"/>
      <c r="H34" s="83"/>
    </row>
    <row r="35" spans="2:8" x14ac:dyDescent="0.2">
      <c r="B35" s="83"/>
      <c r="C35" s="150"/>
      <c r="D35" s="149"/>
      <c r="E35" s="149"/>
      <c r="F35" s="83"/>
      <c r="G35" s="83"/>
      <c r="H35" s="83"/>
    </row>
    <row r="36" spans="2:8" x14ac:dyDescent="0.2">
      <c r="B36" s="83"/>
      <c r="C36" s="148"/>
      <c r="D36" s="149"/>
      <c r="E36" s="149"/>
      <c r="F36" s="83"/>
      <c r="G36" s="83"/>
      <c r="H36" s="83"/>
    </row>
    <row r="37" spans="2:8" x14ac:dyDescent="0.2">
      <c r="B37" s="83"/>
      <c r="C37" s="150"/>
      <c r="D37" s="149"/>
      <c r="E37" s="149"/>
      <c r="F37" s="83"/>
      <c r="G37" s="83"/>
      <c r="H37" s="83"/>
    </row>
    <row r="38" spans="2:8" x14ac:dyDescent="0.2">
      <c r="B38" s="83"/>
      <c r="C38" s="150"/>
      <c r="D38" s="149"/>
      <c r="E38" s="149"/>
      <c r="F38" s="83"/>
      <c r="G38" s="83"/>
      <c r="H38" s="83"/>
    </row>
    <row r="39" spans="2:8" x14ac:dyDescent="0.2">
      <c r="B39" s="83"/>
      <c r="C39" s="150"/>
      <c r="D39" s="149"/>
      <c r="E39" s="149"/>
      <c r="F39" s="83"/>
      <c r="G39" s="83"/>
      <c r="H39" s="83"/>
    </row>
    <row r="40" spans="2:8" x14ac:dyDescent="0.2">
      <c r="B40" s="83"/>
      <c r="C40" s="150"/>
      <c r="D40" s="149"/>
      <c r="E40" s="149"/>
      <c r="F40" s="83"/>
      <c r="G40" s="83"/>
      <c r="H40" s="83"/>
    </row>
    <row r="41" spans="2:8" x14ac:dyDescent="0.2">
      <c r="B41" s="83"/>
      <c r="C41" s="150"/>
      <c r="D41" s="149"/>
      <c r="E41" s="149"/>
      <c r="F41" s="83"/>
      <c r="G41" s="83"/>
      <c r="H41" s="83"/>
    </row>
    <row r="42" spans="2:8" x14ac:dyDescent="0.2">
      <c r="B42" s="83"/>
      <c r="C42" s="150"/>
      <c r="D42" s="149"/>
      <c r="E42" s="149"/>
      <c r="F42" s="83"/>
      <c r="G42" s="83"/>
      <c r="H42" s="83"/>
    </row>
    <row r="43" spans="2:8" x14ac:dyDescent="0.2">
      <c r="B43" s="83"/>
      <c r="C43" s="150"/>
      <c r="D43" s="149"/>
      <c r="E43" s="149"/>
      <c r="F43" s="83"/>
      <c r="G43" s="83"/>
      <c r="H43" s="83"/>
    </row>
    <row r="44" spans="2:8" x14ac:dyDescent="0.2">
      <c r="B44" s="83"/>
      <c r="C44" s="148"/>
      <c r="D44" s="149"/>
      <c r="E44" s="149"/>
      <c r="F44" s="83"/>
      <c r="G44" s="83"/>
      <c r="H44" s="83"/>
    </row>
    <row r="45" spans="2:8" x14ac:dyDescent="0.2">
      <c r="B45" s="83"/>
      <c r="C45" s="150"/>
      <c r="D45" s="149"/>
      <c r="E45" s="149"/>
      <c r="F45" s="83"/>
      <c r="G45" s="83"/>
      <c r="H45" s="83"/>
    </row>
    <row r="46" spans="2:8" x14ac:dyDescent="0.2">
      <c r="B46" s="83"/>
      <c r="C46" s="150"/>
      <c r="D46" s="149"/>
      <c r="E46" s="149"/>
      <c r="F46" s="83"/>
      <c r="G46" s="83"/>
      <c r="H46" s="83"/>
    </row>
    <row r="47" spans="2:8" x14ac:dyDescent="0.2">
      <c r="B47" s="83"/>
      <c r="C47" s="150"/>
      <c r="D47" s="149"/>
      <c r="E47" s="149"/>
      <c r="F47" s="83"/>
      <c r="G47" s="83"/>
      <c r="H47" s="83"/>
    </row>
    <row r="48" spans="2:8" x14ac:dyDescent="0.2">
      <c r="B48" s="83"/>
      <c r="C48" s="150"/>
      <c r="D48" s="149"/>
      <c r="E48" s="149"/>
      <c r="F48" s="83"/>
      <c r="G48" s="83"/>
      <c r="H48" s="83"/>
    </row>
    <row r="49" spans="2:8" x14ac:dyDescent="0.2">
      <c r="B49" s="83"/>
      <c r="C49" s="150"/>
      <c r="D49" s="149"/>
      <c r="E49" s="149"/>
      <c r="F49" s="83"/>
      <c r="G49" s="83"/>
      <c r="H49" s="83"/>
    </row>
    <row r="50" spans="2:8" x14ac:dyDescent="0.2">
      <c r="B50" s="83"/>
      <c r="C50" s="150"/>
      <c r="D50" s="149"/>
      <c r="E50" s="149"/>
      <c r="F50" s="83"/>
      <c r="G50" s="83"/>
      <c r="H50" s="83"/>
    </row>
    <row r="51" spans="2:8" x14ac:dyDescent="0.2">
      <c r="B51" s="83"/>
      <c r="C51" s="150"/>
      <c r="D51" s="149"/>
      <c r="E51" s="149"/>
      <c r="F51" s="83"/>
      <c r="G51" s="83"/>
      <c r="H51" s="83"/>
    </row>
    <row r="52" spans="2:8" x14ac:dyDescent="0.2">
      <c r="B52" s="83"/>
      <c r="C52" s="148"/>
      <c r="D52" s="149"/>
      <c r="E52" s="149"/>
      <c r="F52" s="83"/>
      <c r="G52" s="83"/>
      <c r="H52" s="83"/>
    </row>
    <row r="53" spans="2:8" x14ac:dyDescent="0.2">
      <c r="B53" s="83"/>
      <c r="C53" s="150"/>
      <c r="D53" s="149"/>
      <c r="E53" s="149"/>
      <c r="F53" s="83"/>
      <c r="G53" s="83"/>
      <c r="H53" s="83"/>
    </row>
    <row r="54" spans="2:8" x14ac:dyDescent="0.2">
      <c r="B54" s="83"/>
      <c r="C54" s="150"/>
      <c r="D54" s="149"/>
      <c r="E54" s="149"/>
      <c r="F54" s="83"/>
      <c r="G54" s="83"/>
      <c r="H54" s="83"/>
    </row>
    <row r="55" spans="2:8" x14ac:dyDescent="0.2">
      <c r="B55" s="83"/>
      <c r="C55" s="83"/>
      <c r="D55" s="83"/>
      <c r="E55" s="83"/>
      <c r="F55" s="83"/>
      <c r="G55" s="83"/>
      <c r="H55" s="83"/>
    </row>
    <row r="56" spans="2:8" x14ac:dyDescent="0.2">
      <c r="B56" s="83"/>
      <c r="C56" s="83"/>
      <c r="D56" s="83"/>
      <c r="E56" s="83"/>
      <c r="F56" s="83"/>
      <c r="G56" s="83"/>
      <c r="H56" s="83"/>
    </row>
    <row r="71" spans="19:29" x14ac:dyDescent="0.2">
      <c r="S71" s="470"/>
      <c r="T71" s="470"/>
      <c r="U71" s="470"/>
      <c r="V71" s="470"/>
      <c r="W71" s="470"/>
      <c r="X71" s="470"/>
      <c r="Y71" s="470"/>
      <c r="Z71" s="470"/>
      <c r="AA71" s="470"/>
      <c r="AB71" s="470"/>
      <c r="AC71" s="470"/>
    </row>
  </sheetData>
  <sheetProtection algorithmName="SHA-512" hashValue="/r3Y0D44xfQMcCaeymgLuwzNygNwjDr2DAU9wkY86juM9wpDm0qNaS7uYVzcR25eRUaTFjvbsOVjvs885XkCFA==" saltValue="b6xnKchV1EPL2PFIFx720g==" spinCount="100000" sheet="1" objects="1" scenarios="1" selectLockedCells="1"/>
  <protectedRanges>
    <protectedRange sqref="H20:H21" name="Costs"/>
    <protectedRange sqref="H13:H14" name="monthlypmts"/>
  </protectedRanges>
  <customSheetViews>
    <customSheetView guid="{0D2F97E4-198A-4885-9F12-50792EDC8D73}">
      <selection activeCell="A8" sqref="A8:H8"/>
      <pageMargins left="0.7" right="0.7" top="0.75" bottom="0.75" header="0.3" footer="0.3"/>
    </customSheetView>
    <customSheetView guid="{D8F2FC2F-6A61-B649-899C-5F178D54EBB4}" topLeftCell="A2">
      <selection activeCell="A6" sqref="A6:H6"/>
      <pageMargins left="0.7" right="0.7" top="0.75" bottom="0.75" header="0.3" footer="0.3"/>
    </customSheetView>
  </customSheetViews>
  <mergeCells count="11">
    <mergeCell ref="A8:H8"/>
    <mergeCell ref="A1:H1"/>
    <mergeCell ref="S71:AC71"/>
    <mergeCell ref="A2:H2"/>
    <mergeCell ref="A4:H4"/>
    <mergeCell ref="A3:H3"/>
    <mergeCell ref="B11:G11"/>
    <mergeCell ref="A9:H9"/>
    <mergeCell ref="A5:H5"/>
    <mergeCell ref="A6:H6"/>
    <mergeCell ref="A7:H7"/>
  </mergeCells>
  <phoneticPr fontId="55" type="noConversion"/>
  <hyperlinks>
    <hyperlink ref="A6" r:id="rId1" display="4.    You now must figure the taxes on the monthly savings.  For example even though you are saving money with the refinance it will result in more taxable income.  To do this take line 3  times your income tax bracket. If you do not know your income tax " xr:uid="{00000000-0004-0000-0800-000000000000}"/>
    <hyperlink ref="A6:H6" r:id="rId2" display="4. Calculate the taxes on your monthly savings. Even though you may be saving money with the refinance, it will result in more taxable income. Determine your income tax bracket in cell H16. If you do not know your income tax bracket go to: https://www.efi" xr:uid="{00000000-0004-0000-0800-000001000000}"/>
    <hyperlink ref="A4:H4" r:id="rId3" display="2.    To find out what the new payment amount will be go to http://www.bankrate.com. Click on “mortgage rates” and enter your state and your city.  Enter amount to be refinanced and the length of loan. This will give you different banks in the area with t" xr:uid="{00000000-0004-0000-08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00B0F0"/>
  </sheetPr>
  <dimension ref="A1:H55"/>
  <sheetViews>
    <sheetView workbookViewId="0">
      <selection activeCell="E11" sqref="E11"/>
    </sheetView>
  </sheetViews>
  <sheetFormatPr defaultColWidth="8.7109375" defaultRowHeight="12.75" x14ac:dyDescent="0.2"/>
  <cols>
    <col min="1" max="1" width="8.7109375" style="71"/>
    <col min="2" max="2" width="54.7109375" style="71" customWidth="1"/>
    <col min="3" max="3" width="11.7109375" style="71" customWidth="1"/>
    <col min="4" max="4" width="17.7109375" style="71" customWidth="1"/>
    <col min="5" max="16384" width="8.7109375" style="71"/>
  </cols>
  <sheetData>
    <row r="1" spans="1:5" ht="33.75" customHeight="1" thickBot="1" x14ac:dyDescent="0.25">
      <c r="A1" s="492" t="s">
        <v>485</v>
      </c>
      <c r="B1" s="492"/>
      <c r="C1" s="492"/>
      <c r="D1" s="492"/>
      <c r="E1" s="17"/>
    </row>
    <row r="2" spans="1:5" ht="141.75" customHeight="1" thickBot="1" x14ac:dyDescent="0.25">
      <c r="A2" s="493" t="s">
        <v>468</v>
      </c>
      <c r="B2" s="494"/>
      <c r="C2" s="494"/>
      <c r="D2" s="495"/>
      <c r="E2" s="17"/>
    </row>
    <row r="3" spans="1:5" ht="16.5" thickBot="1" x14ac:dyDescent="0.3">
      <c r="A3" s="151" t="s">
        <v>178</v>
      </c>
      <c r="B3" s="329"/>
      <c r="C3" s="153" t="s">
        <v>227</v>
      </c>
      <c r="D3" s="330"/>
      <c r="E3" s="17"/>
    </row>
    <row r="4" spans="1:5" ht="15.75" thickBot="1" x14ac:dyDescent="0.25">
      <c r="A4" s="152"/>
      <c r="B4" s="152"/>
      <c r="C4" s="152"/>
      <c r="D4" s="152"/>
      <c r="E4" s="17"/>
    </row>
    <row r="5" spans="1:5" ht="18" customHeight="1" thickBot="1" x14ac:dyDescent="0.3">
      <c r="A5" s="331" t="s">
        <v>229</v>
      </c>
      <c r="B5" s="332" t="s">
        <v>230</v>
      </c>
      <c r="C5" s="224"/>
      <c r="D5" s="333" t="s">
        <v>231</v>
      </c>
      <c r="E5" s="17"/>
    </row>
    <row r="6" spans="1:5" ht="18" customHeight="1" thickBot="1" x14ac:dyDescent="0.25">
      <c r="A6" s="10">
        <v>1</v>
      </c>
      <c r="B6" s="334" t="s">
        <v>232</v>
      </c>
      <c r="C6" s="335"/>
      <c r="D6" s="336"/>
      <c r="E6" s="17"/>
    </row>
    <row r="7" spans="1:5" ht="18" customHeight="1" thickBot="1" x14ac:dyDescent="0.25">
      <c r="A7" s="10">
        <v>2</v>
      </c>
      <c r="B7" s="334" t="s">
        <v>5</v>
      </c>
      <c r="C7" s="335"/>
      <c r="D7" s="291"/>
      <c r="E7" s="17"/>
    </row>
    <row r="8" spans="1:5" ht="18.75" customHeight="1" thickBot="1" x14ac:dyDescent="0.25">
      <c r="A8" s="10">
        <v>3</v>
      </c>
      <c r="B8" s="334" t="s">
        <v>6</v>
      </c>
      <c r="C8" s="335"/>
      <c r="D8" s="346">
        <v>0.3</v>
      </c>
      <c r="E8" s="17"/>
    </row>
    <row r="9" spans="1:5" ht="16.5" customHeight="1" thickBot="1" x14ac:dyDescent="0.25">
      <c r="A9" s="10">
        <v>4</v>
      </c>
      <c r="B9" s="337" t="s">
        <v>99</v>
      </c>
      <c r="C9" s="335"/>
      <c r="D9" s="345">
        <f>D7*D8</f>
        <v>0</v>
      </c>
      <c r="E9" s="17"/>
    </row>
    <row r="10" spans="1:5" ht="30" customHeight="1" thickBot="1" x14ac:dyDescent="0.25">
      <c r="A10" s="10">
        <v>5</v>
      </c>
      <c r="B10" s="334" t="s">
        <v>233</v>
      </c>
      <c r="C10" s="335"/>
      <c r="D10" s="338">
        <v>0</v>
      </c>
      <c r="E10" s="17"/>
    </row>
    <row r="11" spans="1:5" ht="19.5" customHeight="1" thickBot="1" x14ac:dyDescent="0.25">
      <c r="A11" s="10">
        <v>6</v>
      </c>
      <c r="B11" s="334" t="s">
        <v>234</v>
      </c>
      <c r="C11" s="335"/>
      <c r="D11" s="345">
        <f>D9-D10</f>
        <v>0</v>
      </c>
      <c r="E11" s="17"/>
    </row>
    <row r="12" spans="1:5" ht="24" customHeight="1" thickBot="1" x14ac:dyDescent="0.25">
      <c r="A12" s="10">
        <v>7</v>
      </c>
      <c r="B12" s="334" t="s">
        <v>228</v>
      </c>
      <c r="C12" s="335"/>
      <c r="D12" s="339"/>
      <c r="E12" s="17"/>
    </row>
    <row r="13" spans="1:5" ht="24" customHeight="1" thickBot="1" x14ac:dyDescent="0.25">
      <c r="A13" s="10">
        <v>8</v>
      </c>
      <c r="B13" s="334" t="s">
        <v>235</v>
      </c>
      <c r="C13" s="335"/>
      <c r="D13" s="340"/>
      <c r="E13" s="17"/>
    </row>
    <row r="14" spans="1:5" ht="17.25" customHeight="1" thickBot="1" x14ac:dyDescent="0.25">
      <c r="A14" s="10">
        <v>9</v>
      </c>
      <c r="B14" s="337" t="s">
        <v>100</v>
      </c>
      <c r="C14" s="335"/>
      <c r="D14" s="341"/>
      <c r="E14" s="154"/>
    </row>
    <row r="15" spans="1:5" ht="32.25" customHeight="1" thickBot="1" x14ac:dyDescent="0.3">
      <c r="A15" s="10">
        <v>10</v>
      </c>
      <c r="B15" s="334" t="s">
        <v>469</v>
      </c>
      <c r="C15" s="335"/>
      <c r="D15" s="345" t="e">
        <f>10000*(D11/D14)</f>
        <v>#DIV/0!</v>
      </c>
      <c r="E15" s="17"/>
    </row>
    <row r="16" spans="1:5" ht="63" customHeight="1" thickBot="1" x14ac:dyDescent="0.25">
      <c r="A16" s="10">
        <v>11</v>
      </c>
      <c r="B16" s="342" t="s">
        <v>265</v>
      </c>
      <c r="C16" s="335"/>
      <c r="D16" s="338"/>
      <c r="E16" s="17"/>
    </row>
    <row r="17" spans="1:8" ht="31.5" customHeight="1" thickBot="1" x14ac:dyDescent="0.3">
      <c r="A17" s="11">
        <v>12</v>
      </c>
      <c r="B17" s="343" t="s">
        <v>104</v>
      </c>
      <c r="C17" s="344"/>
      <c r="D17" s="97" t="e">
        <f>D15+D16</f>
        <v>#DIV/0!</v>
      </c>
      <c r="E17" s="17"/>
    </row>
    <row r="18" spans="1:8" x14ac:dyDescent="0.2">
      <c r="A18" s="17"/>
      <c r="B18" s="17"/>
      <c r="C18" s="17"/>
      <c r="D18" s="17"/>
      <c r="E18" s="17"/>
    </row>
    <row r="19" spans="1:8" x14ac:dyDescent="0.2">
      <c r="A19" s="17"/>
      <c r="B19" s="17"/>
      <c r="C19" s="17"/>
      <c r="D19" s="17"/>
      <c r="E19" s="17"/>
    </row>
    <row r="20" spans="1:8" ht="15.75" x14ac:dyDescent="0.2">
      <c r="A20" s="17"/>
      <c r="B20" s="155" t="s">
        <v>64</v>
      </c>
      <c r="C20" s="17"/>
      <c r="D20" s="17"/>
      <c r="E20" s="17"/>
    </row>
    <row r="21" spans="1:8" x14ac:dyDescent="0.2">
      <c r="A21" s="17"/>
      <c r="B21" s="17"/>
      <c r="C21" s="17"/>
      <c r="D21" s="17"/>
      <c r="E21" s="17"/>
    </row>
    <row r="22" spans="1:8" x14ac:dyDescent="0.2">
      <c r="A22" s="17"/>
      <c r="B22" s="17"/>
      <c r="C22" s="17"/>
      <c r="D22" s="17"/>
      <c r="E22" s="17"/>
    </row>
    <row r="23" spans="1:8" x14ac:dyDescent="0.2">
      <c r="A23" s="17"/>
      <c r="B23" s="17"/>
      <c r="C23" s="17"/>
      <c r="D23" s="17"/>
      <c r="E23" s="17"/>
    </row>
    <row r="24" spans="1:8" x14ac:dyDescent="0.2">
      <c r="A24" s="17"/>
      <c r="B24" s="17"/>
      <c r="C24" s="17"/>
      <c r="D24" s="17"/>
      <c r="E24" s="17"/>
    </row>
    <row r="25" spans="1:8" x14ac:dyDescent="0.2">
      <c r="A25" s="17"/>
      <c r="B25" s="17"/>
      <c r="C25" s="17"/>
      <c r="D25" s="17"/>
      <c r="E25" s="17"/>
    </row>
    <row r="26" spans="1:8" x14ac:dyDescent="0.2">
      <c r="A26" s="17"/>
      <c r="B26" s="17"/>
      <c r="C26" s="17"/>
      <c r="D26" s="17"/>
      <c r="E26" s="17"/>
    </row>
    <row r="27" spans="1:8" ht="12.75" customHeight="1" x14ac:dyDescent="0.2">
      <c r="A27" s="17"/>
      <c r="B27" s="17"/>
      <c r="C27" s="17"/>
      <c r="D27" s="17"/>
      <c r="E27" s="17"/>
    </row>
    <row r="28" spans="1:8" ht="12.75" customHeight="1" x14ac:dyDescent="0.2">
      <c r="A28" s="17"/>
      <c r="B28" s="17"/>
      <c r="C28" s="17"/>
      <c r="D28" s="17"/>
      <c r="E28" s="17"/>
    </row>
    <row r="29" spans="1:8" ht="16.5" thickBot="1" x14ac:dyDescent="0.3">
      <c r="A29" s="17"/>
      <c r="B29" s="17"/>
      <c r="C29" s="349" t="s">
        <v>470</v>
      </c>
      <c r="D29" s="348"/>
      <c r="E29" s="348"/>
      <c r="F29" s="347"/>
      <c r="G29" s="347"/>
      <c r="H29" s="347"/>
    </row>
    <row r="30" spans="1:8" ht="12.75" customHeight="1" x14ac:dyDescent="0.2">
      <c r="A30" s="17"/>
      <c r="B30" s="17"/>
      <c r="C30" s="496" t="s">
        <v>471</v>
      </c>
      <c r="D30" s="497"/>
      <c r="E30" s="497"/>
      <c r="F30" s="497"/>
      <c r="G30" s="497"/>
      <c r="H30" s="498"/>
    </row>
    <row r="31" spans="1:8" ht="12.75" customHeight="1" x14ac:dyDescent="0.2">
      <c r="A31" s="17"/>
      <c r="B31" s="17"/>
      <c r="C31" s="499"/>
      <c r="D31" s="500"/>
      <c r="E31" s="500"/>
      <c r="F31" s="500"/>
      <c r="G31" s="500"/>
      <c r="H31" s="501"/>
    </row>
    <row r="32" spans="1:8" ht="12.75" customHeight="1" x14ac:dyDescent="0.2">
      <c r="A32" s="17"/>
      <c r="B32" s="17"/>
      <c r="C32" s="499"/>
      <c r="D32" s="500"/>
      <c r="E32" s="500"/>
      <c r="F32" s="500"/>
      <c r="G32" s="500"/>
      <c r="H32" s="501"/>
    </row>
    <row r="33" spans="1:8" ht="12.75" customHeight="1" x14ac:dyDescent="0.2">
      <c r="A33" s="17"/>
      <c r="B33" s="17"/>
      <c r="C33" s="499"/>
      <c r="D33" s="500"/>
      <c r="E33" s="500"/>
      <c r="F33" s="500"/>
      <c r="G33" s="500"/>
      <c r="H33" s="501"/>
    </row>
    <row r="34" spans="1:8" ht="12.75" customHeight="1" x14ac:dyDescent="0.2">
      <c r="A34" s="17"/>
      <c r="B34" s="17"/>
      <c r="C34" s="499"/>
      <c r="D34" s="500"/>
      <c r="E34" s="500"/>
      <c r="F34" s="500"/>
      <c r="G34" s="500"/>
      <c r="H34" s="501"/>
    </row>
    <row r="35" spans="1:8" ht="12.75" customHeight="1" x14ac:dyDescent="0.2">
      <c r="A35" s="17"/>
      <c r="B35" s="17"/>
      <c r="C35" s="499"/>
      <c r="D35" s="500"/>
      <c r="E35" s="500"/>
      <c r="F35" s="500"/>
      <c r="G35" s="500"/>
      <c r="H35" s="501"/>
    </row>
    <row r="36" spans="1:8" ht="12.75" customHeight="1" x14ac:dyDescent="0.2">
      <c r="A36" s="17"/>
      <c r="B36" s="17"/>
      <c r="C36" s="499"/>
      <c r="D36" s="500"/>
      <c r="E36" s="500"/>
      <c r="F36" s="500"/>
      <c r="G36" s="500"/>
      <c r="H36" s="501"/>
    </row>
    <row r="37" spans="1:8" ht="12.75" customHeight="1" x14ac:dyDescent="0.2">
      <c r="A37" s="17"/>
      <c r="B37" s="17"/>
      <c r="C37" s="499"/>
      <c r="D37" s="500"/>
      <c r="E37" s="500"/>
      <c r="F37" s="500"/>
      <c r="G37" s="500"/>
      <c r="H37" s="501"/>
    </row>
    <row r="38" spans="1:8" ht="12.75" customHeight="1" x14ac:dyDescent="0.2">
      <c r="A38" s="17"/>
      <c r="B38" s="17"/>
      <c r="C38" s="499"/>
      <c r="D38" s="500"/>
      <c r="E38" s="500"/>
      <c r="F38" s="500"/>
      <c r="G38" s="500"/>
      <c r="H38" s="501"/>
    </row>
    <row r="39" spans="1:8" ht="12.75" customHeight="1" x14ac:dyDescent="0.2">
      <c r="A39" s="17"/>
      <c r="B39" s="17"/>
      <c r="C39" s="499"/>
      <c r="D39" s="500"/>
      <c r="E39" s="500"/>
      <c r="F39" s="500"/>
      <c r="G39" s="500"/>
      <c r="H39" s="501"/>
    </row>
    <row r="40" spans="1:8" ht="12.75" customHeight="1" x14ac:dyDescent="0.2">
      <c r="A40" s="17"/>
      <c r="B40" s="17"/>
      <c r="C40" s="499"/>
      <c r="D40" s="500"/>
      <c r="E40" s="500"/>
      <c r="F40" s="500"/>
      <c r="G40" s="500"/>
      <c r="H40" s="501"/>
    </row>
    <row r="41" spans="1:8" ht="13.5" customHeight="1" thickBot="1" x14ac:dyDescent="0.25">
      <c r="A41" s="17"/>
      <c r="B41" s="17"/>
      <c r="C41" s="502"/>
      <c r="D41" s="503"/>
      <c r="E41" s="503"/>
      <c r="F41" s="503"/>
      <c r="G41" s="503"/>
      <c r="H41" s="504"/>
    </row>
    <row r="42" spans="1:8" x14ac:dyDescent="0.2">
      <c r="A42" s="17"/>
      <c r="B42" s="17"/>
      <c r="C42" s="17"/>
      <c r="D42" s="17"/>
      <c r="E42" s="17"/>
    </row>
    <row r="43" spans="1:8" x14ac:dyDescent="0.2">
      <c r="A43" s="17"/>
      <c r="B43" s="17"/>
      <c r="C43" s="17"/>
      <c r="D43" s="17"/>
      <c r="E43" s="17"/>
    </row>
    <row r="44" spans="1:8" x14ac:dyDescent="0.2">
      <c r="A44" s="17"/>
      <c r="B44" s="17"/>
      <c r="C44" s="17"/>
      <c r="D44" s="17"/>
      <c r="E44" s="17"/>
    </row>
    <row r="45" spans="1:8" x14ac:dyDescent="0.2">
      <c r="A45" s="17"/>
      <c r="B45" s="17"/>
      <c r="C45" s="17"/>
      <c r="D45" s="17"/>
      <c r="E45" s="17"/>
    </row>
    <row r="46" spans="1:8" x14ac:dyDescent="0.2">
      <c r="A46" s="17"/>
      <c r="B46" s="17"/>
      <c r="C46" s="17"/>
      <c r="D46" s="17"/>
      <c r="E46" s="17"/>
    </row>
    <row r="47" spans="1:8" x14ac:dyDescent="0.2">
      <c r="A47" s="17"/>
      <c r="B47" s="17"/>
      <c r="C47" s="17"/>
      <c r="D47" s="17"/>
      <c r="E47" s="17"/>
    </row>
    <row r="48" spans="1:8" x14ac:dyDescent="0.2">
      <c r="A48" s="17"/>
      <c r="B48" s="17"/>
      <c r="C48" s="17"/>
      <c r="D48" s="17"/>
      <c r="E48" s="17"/>
    </row>
    <row r="49" spans="1:5" x14ac:dyDescent="0.2">
      <c r="A49" s="17"/>
      <c r="B49" s="17"/>
      <c r="C49" s="17"/>
      <c r="D49" s="17"/>
      <c r="E49" s="17"/>
    </row>
    <row r="50" spans="1:5" x14ac:dyDescent="0.2">
      <c r="A50" s="17"/>
      <c r="B50" s="17"/>
      <c r="C50" s="17"/>
      <c r="D50" s="17"/>
      <c r="E50" s="17"/>
    </row>
    <row r="51" spans="1:5" x14ac:dyDescent="0.2">
      <c r="A51" s="17"/>
      <c r="B51" s="17"/>
      <c r="C51" s="17"/>
      <c r="D51" s="17"/>
      <c r="E51" s="17"/>
    </row>
    <row r="52" spans="1:5" x14ac:dyDescent="0.2">
      <c r="A52" s="17"/>
      <c r="B52" s="17"/>
      <c r="C52" s="17"/>
      <c r="D52" s="17"/>
      <c r="E52" s="17"/>
    </row>
    <row r="53" spans="1:5" x14ac:dyDescent="0.2">
      <c r="A53" s="17"/>
      <c r="B53" s="17"/>
      <c r="C53" s="17"/>
      <c r="D53" s="17"/>
      <c r="E53" s="17"/>
    </row>
    <row r="54" spans="1:5" x14ac:dyDescent="0.2">
      <c r="A54" s="17"/>
      <c r="B54" s="17"/>
      <c r="C54" s="17"/>
      <c r="D54" s="17"/>
      <c r="E54" s="17"/>
    </row>
    <row r="55" spans="1:5" x14ac:dyDescent="0.2">
      <c r="A55" s="17"/>
      <c r="B55" s="17"/>
      <c r="C55" s="17"/>
      <c r="D55" s="17"/>
      <c r="E55" s="17"/>
    </row>
  </sheetData>
  <sheetProtection algorithmName="SHA-512" hashValue="hMh0r6aY2CytpK0cRrqsgyDSf+zHXzSwWbnmOPjVnjkUQwXdUhZorbLdQ0heqLilae6HqAtU7PGW0s6u7MmMjg==" saltValue="IMUf9D5GJijLhv8wTbn6uQ==" spinCount="100000" sheet="1" objects="1" scenarios="1" selectLockedCells="1"/>
  <protectedRanges>
    <protectedRange sqref="D13" name="loanyears"/>
    <protectedRange sqref="D10" name="taxisnsurancepmt"/>
    <protectedRange sqref="C3" name="date"/>
    <protectedRange sqref="B3" name="name"/>
    <protectedRange sqref="D6" name="yearlyincome"/>
    <protectedRange sqref="D12" name="intonloan"/>
    <protectedRange sqref="D16" name="fundswclosingcost"/>
    <protectedRange sqref="D14" name="mortgagepmt1000"/>
  </protectedRanges>
  <customSheetViews>
    <customSheetView guid="{0D2F97E4-198A-4885-9F12-50792EDC8D73}">
      <selection activeCell="D17" sqref="D17"/>
      <pageMargins left="0.7" right="0.7" top="0.75" bottom="0.75" header="0.3" footer="0.3"/>
    </customSheetView>
    <customSheetView guid="{D8F2FC2F-6A61-B649-899C-5F178D54EBB4}" topLeftCell="A3">
      <selection activeCell="M29" sqref="M29"/>
      <pageMargins left="0.7" right="0.7" top="0.75" bottom="0.75" header="0.3" footer="0.3"/>
    </customSheetView>
  </customSheetViews>
  <mergeCells count="3">
    <mergeCell ref="A1:D1"/>
    <mergeCell ref="A2:D2"/>
    <mergeCell ref="C30:H41"/>
  </mergeCells>
  <phoneticPr fontId="55"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7030A0"/>
  </sheetPr>
  <dimension ref="A1:P39"/>
  <sheetViews>
    <sheetView workbookViewId="0">
      <selection activeCell="T2" sqref="T2"/>
    </sheetView>
  </sheetViews>
  <sheetFormatPr defaultColWidth="8.7109375" defaultRowHeight="12.75" x14ac:dyDescent="0.2"/>
  <cols>
    <col min="1" max="1" width="24.140625" style="71" customWidth="1"/>
    <col min="2" max="7" width="8.7109375" style="71"/>
    <col min="8" max="8" width="21.28515625" style="71" customWidth="1"/>
    <col min="9" max="16384" width="8.7109375" style="71"/>
  </cols>
  <sheetData>
    <row r="1" spans="1:16" s="158" customFormat="1" ht="33.75" customHeight="1" thickBot="1" x14ac:dyDescent="0.3">
      <c r="A1" s="505" t="s">
        <v>486</v>
      </c>
      <c r="B1" s="505"/>
      <c r="C1" s="505"/>
      <c r="D1" s="505"/>
      <c r="E1" s="505"/>
      <c r="F1" s="505"/>
      <c r="G1" s="505"/>
      <c r="H1" s="505"/>
      <c r="I1" s="505"/>
      <c r="J1" s="505"/>
      <c r="K1" s="505"/>
    </row>
    <row r="2" spans="1:16" ht="278.25" customHeight="1" thickBot="1" x14ac:dyDescent="0.25">
      <c r="A2" s="420" t="s">
        <v>2</v>
      </c>
      <c r="B2" s="421"/>
      <c r="C2" s="421"/>
      <c r="D2" s="421"/>
      <c r="E2" s="421"/>
      <c r="F2" s="421"/>
      <c r="G2" s="421"/>
      <c r="H2" s="421"/>
      <c r="I2" s="421"/>
      <c r="J2" s="421"/>
      <c r="K2" s="422"/>
    </row>
    <row r="3" spans="1:16" ht="15.75" x14ac:dyDescent="0.25">
      <c r="A3" s="523" t="s">
        <v>106</v>
      </c>
      <c r="B3" s="523"/>
      <c r="C3" s="523"/>
      <c r="D3" s="523"/>
      <c r="E3" s="523"/>
      <c r="F3" s="523"/>
      <c r="G3" s="523"/>
      <c r="H3" s="523"/>
      <c r="I3" s="159"/>
      <c r="J3" s="159"/>
      <c r="K3" s="159"/>
    </row>
    <row r="4" spans="1:16" ht="16.5" thickBot="1" x14ac:dyDescent="0.3">
      <c r="A4" s="78" t="s">
        <v>178</v>
      </c>
      <c r="B4" s="160"/>
      <c r="C4" s="160"/>
      <c r="D4" s="160"/>
      <c r="E4" s="160"/>
      <c r="F4" s="160"/>
      <c r="G4" s="160"/>
      <c r="H4" s="78" t="s">
        <v>227</v>
      </c>
      <c r="I4" s="161"/>
      <c r="J4" s="161"/>
      <c r="K4" s="100"/>
    </row>
    <row r="5" spans="1:16" ht="23.25" customHeight="1" thickBot="1" x14ac:dyDescent="0.4">
      <c r="A5" s="524"/>
      <c r="B5" s="525"/>
      <c r="C5" s="526"/>
      <c r="D5" s="162"/>
      <c r="E5" s="163"/>
      <c r="F5" s="530"/>
      <c r="G5" s="530"/>
      <c r="H5" s="190"/>
      <c r="I5" s="165"/>
      <c r="J5" s="166"/>
      <c r="K5" s="167"/>
    </row>
    <row r="6" spans="1:16" ht="11.25" customHeight="1" thickBot="1" x14ac:dyDescent="0.4">
      <c r="A6" s="168"/>
      <c r="B6" s="168"/>
      <c r="C6" s="168"/>
      <c r="D6" s="162"/>
      <c r="E6" s="163"/>
      <c r="F6" s="164"/>
      <c r="G6" s="164"/>
      <c r="H6" s="169"/>
      <c r="I6" s="165"/>
      <c r="J6" s="166"/>
      <c r="K6" s="167"/>
    </row>
    <row r="7" spans="1:16" ht="27.75" customHeight="1" thickBot="1" x14ac:dyDescent="0.3">
      <c r="A7" s="107" t="s">
        <v>107</v>
      </c>
      <c r="B7" s="170"/>
      <c r="C7" s="107" t="s">
        <v>108</v>
      </c>
      <c r="D7" s="171"/>
      <c r="E7" s="172"/>
      <c r="F7" s="171"/>
      <c r="G7" s="170"/>
      <c r="H7" s="198" t="s">
        <v>11</v>
      </c>
      <c r="I7" s="173"/>
      <c r="J7" s="173"/>
      <c r="K7" s="161"/>
    </row>
    <row r="8" spans="1:16" ht="15.75" customHeight="1" x14ac:dyDescent="0.25">
      <c r="A8" s="515" t="s">
        <v>7</v>
      </c>
      <c r="B8" s="527"/>
      <c r="C8" s="176">
        <v>1</v>
      </c>
      <c r="D8" s="528"/>
      <c r="E8" s="528"/>
      <c r="F8" s="528"/>
      <c r="G8" s="529"/>
      <c r="H8" s="191">
        <v>0</v>
      </c>
      <c r="I8" s="100"/>
      <c r="J8" s="100"/>
      <c r="K8" s="506" t="s">
        <v>495</v>
      </c>
      <c r="L8" s="507"/>
      <c r="M8" s="507"/>
      <c r="N8" s="507"/>
      <c r="O8" s="507"/>
      <c r="P8" s="508"/>
    </row>
    <row r="9" spans="1:16" ht="15" customHeight="1" x14ac:dyDescent="0.2">
      <c r="A9" s="87"/>
      <c r="B9" s="86"/>
      <c r="C9" s="177">
        <v>2</v>
      </c>
      <c r="D9" s="520"/>
      <c r="E9" s="521"/>
      <c r="F9" s="521"/>
      <c r="G9" s="522"/>
      <c r="H9" s="192">
        <v>0</v>
      </c>
      <c r="I9" s="100"/>
      <c r="J9" s="100"/>
      <c r="K9" s="509"/>
      <c r="L9" s="510"/>
      <c r="M9" s="510"/>
      <c r="N9" s="510"/>
      <c r="O9" s="510"/>
      <c r="P9" s="511"/>
    </row>
    <row r="10" spans="1:16" ht="15.75" thickBot="1" x14ac:dyDescent="0.25">
      <c r="A10" s="91"/>
      <c r="B10" s="93"/>
      <c r="C10" s="177">
        <v>3</v>
      </c>
      <c r="D10" s="520"/>
      <c r="E10" s="521"/>
      <c r="F10" s="521"/>
      <c r="G10" s="522"/>
      <c r="H10" s="192">
        <v>0</v>
      </c>
      <c r="I10" s="100"/>
      <c r="J10" s="100"/>
      <c r="K10" s="512"/>
      <c r="L10" s="513"/>
      <c r="M10" s="513"/>
      <c r="N10" s="513"/>
      <c r="O10" s="513"/>
      <c r="P10" s="514"/>
    </row>
    <row r="11" spans="1:16" ht="15.75" x14ac:dyDescent="0.25">
      <c r="A11" s="110" t="s">
        <v>8</v>
      </c>
      <c r="B11" s="112"/>
      <c r="C11" s="177">
        <v>1</v>
      </c>
      <c r="D11" s="520"/>
      <c r="E11" s="521"/>
      <c r="F11" s="521"/>
      <c r="G11" s="522"/>
      <c r="H11" s="192">
        <v>0</v>
      </c>
      <c r="I11" s="100"/>
      <c r="J11" s="100"/>
      <c r="K11" s="100"/>
    </row>
    <row r="12" spans="1:16" ht="15" x14ac:dyDescent="0.2">
      <c r="A12" s="87"/>
      <c r="B12" s="86"/>
      <c r="C12" s="177">
        <v>2</v>
      </c>
      <c r="D12" s="520"/>
      <c r="E12" s="521"/>
      <c r="F12" s="521"/>
      <c r="G12" s="522"/>
      <c r="H12" s="192">
        <v>0</v>
      </c>
      <c r="I12" s="100"/>
      <c r="J12" s="100"/>
      <c r="K12" s="100"/>
    </row>
    <row r="13" spans="1:16" ht="15" customHeight="1" thickBot="1" x14ac:dyDescent="0.25">
      <c r="A13" s="91"/>
      <c r="B13" s="93"/>
      <c r="C13" s="177">
        <v>3</v>
      </c>
      <c r="D13" s="520"/>
      <c r="E13" s="521"/>
      <c r="F13" s="521"/>
      <c r="G13" s="522"/>
      <c r="H13" s="192">
        <v>0</v>
      </c>
      <c r="I13" s="100"/>
      <c r="J13" s="100"/>
      <c r="K13" s="178"/>
      <c r="L13" s="178"/>
      <c r="M13" s="178"/>
      <c r="N13" s="178"/>
      <c r="O13" s="178"/>
      <c r="P13" s="178"/>
    </row>
    <row r="14" spans="1:16" ht="15.75" customHeight="1" x14ac:dyDescent="0.25">
      <c r="A14" s="110" t="s">
        <v>9</v>
      </c>
      <c r="B14" s="112"/>
      <c r="C14" s="177">
        <v>1</v>
      </c>
      <c r="D14" s="520"/>
      <c r="E14" s="521"/>
      <c r="F14" s="521"/>
      <c r="G14" s="522"/>
      <c r="H14" s="192">
        <v>0</v>
      </c>
      <c r="I14" s="100"/>
      <c r="J14" s="100"/>
      <c r="K14" s="178"/>
      <c r="L14" s="178"/>
      <c r="M14" s="178"/>
      <c r="N14" s="178"/>
      <c r="O14" s="178"/>
      <c r="P14" s="178"/>
    </row>
    <row r="15" spans="1:16" ht="15" customHeight="1" thickBot="1" x14ac:dyDescent="0.25">
      <c r="A15" s="91"/>
      <c r="B15" s="93"/>
      <c r="C15" s="177">
        <v>2</v>
      </c>
      <c r="D15" s="520"/>
      <c r="E15" s="521"/>
      <c r="F15" s="521"/>
      <c r="G15" s="522"/>
      <c r="H15" s="192">
        <v>0</v>
      </c>
      <c r="I15" s="100"/>
      <c r="J15" s="100"/>
      <c r="K15" s="178"/>
      <c r="L15" s="178"/>
      <c r="M15" s="178"/>
      <c r="N15" s="178"/>
      <c r="O15" s="178"/>
      <c r="P15" s="178"/>
    </row>
    <row r="16" spans="1:16" ht="15.75" customHeight="1" thickBot="1" x14ac:dyDescent="0.3">
      <c r="A16" s="107" t="s">
        <v>261</v>
      </c>
      <c r="B16" s="109"/>
      <c r="C16" s="177"/>
      <c r="D16" s="520"/>
      <c r="E16" s="521"/>
      <c r="F16" s="521"/>
      <c r="G16" s="522"/>
      <c r="H16" s="192">
        <v>0</v>
      </c>
      <c r="I16" s="100"/>
      <c r="J16" s="100"/>
      <c r="K16" s="178"/>
      <c r="L16" s="178"/>
      <c r="M16" s="178"/>
      <c r="N16" s="178"/>
      <c r="O16" s="178"/>
      <c r="P16" s="178"/>
    </row>
    <row r="17" spans="1:16" ht="15.75" customHeight="1" x14ac:dyDescent="0.25">
      <c r="A17" s="110" t="s">
        <v>262</v>
      </c>
      <c r="B17" s="112"/>
      <c r="C17" s="177">
        <v>1</v>
      </c>
      <c r="D17" s="520"/>
      <c r="E17" s="521"/>
      <c r="F17" s="521"/>
      <c r="G17" s="522"/>
      <c r="H17" s="192">
        <v>0</v>
      </c>
      <c r="I17" s="100"/>
      <c r="J17" s="100"/>
      <c r="K17" s="178"/>
      <c r="L17" s="178"/>
      <c r="M17" s="178"/>
      <c r="N17" s="178"/>
      <c r="O17" s="178"/>
      <c r="P17" s="178"/>
    </row>
    <row r="18" spans="1:16" ht="15" customHeight="1" x14ac:dyDescent="0.2">
      <c r="A18" s="87"/>
      <c r="B18" s="86"/>
      <c r="C18" s="177">
        <v>2</v>
      </c>
      <c r="D18" s="520"/>
      <c r="E18" s="521"/>
      <c r="F18" s="521"/>
      <c r="G18" s="522"/>
      <c r="H18" s="192">
        <v>0</v>
      </c>
      <c r="I18" s="100"/>
      <c r="J18" s="100"/>
      <c r="K18" s="178"/>
      <c r="L18" s="178"/>
      <c r="M18" s="178"/>
      <c r="N18" s="178"/>
      <c r="O18" s="178"/>
      <c r="P18" s="178"/>
    </row>
    <row r="19" spans="1:16" ht="15" customHeight="1" x14ac:dyDescent="0.2">
      <c r="A19" s="87"/>
      <c r="B19" s="86"/>
      <c r="C19" s="177">
        <v>3</v>
      </c>
      <c r="D19" s="520"/>
      <c r="E19" s="521"/>
      <c r="F19" s="521"/>
      <c r="G19" s="522"/>
      <c r="H19" s="192">
        <v>0</v>
      </c>
      <c r="I19" s="100"/>
      <c r="J19" s="100"/>
      <c r="K19" s="178"/>
      <c r="L19" s="178"/>
      <c r="M19" s="178"/>
      <c r="N19" s="178"/>
      <c r="O19" s="178"/>
      <c r="P19" s="178"/>
    </row>
    <row r="20" spans="1:16" ht="15" customHeight="1" thickBot="1" x14ac:dyDescent="0.25">
      <c r="A20" s="91"/>
      <c r="B20" s="93"/>
      <c r="C20" s="177">
        <v>4</v>
      </c>
      <c r="D20" s="520"/>
      <c r="E20" s="521"/>
      <c r="F20" s="521"/>
      <c r="G20" s="522"/>
      <c r="H20" s="192">
        <v>0</v>
      </c>
      <c r="I20" s="100"/>
      <c r="J20" s="100"/>
      <c r="K20" s="178"/>
      <c r="L20" s="178"/>
      <c r="M20" s="178"/>
      <c r="N20" s="178"/>
      <c r="O20" s="178"/>
      <c r="P20" s="178"/>
    </row>
    <row r="21" spans="1:16" ht="15.75" customHeight="1" thickBot="1" x14ac:dyDescent="0.3">
      <c r="A21" s="107" t="s">
        <v>263</v>
      </c>
      <c r="B21" s="179"/>
      <c r="C21" s="180">
        <v>1</v>
      </c>
      <c r="D21" s="535"/>
      <c r="E21" s="536"/>
      <c r="F21" s="536"/>
      <c r="G21" s="537"/>
      <c r="H21" s="193">
        <v>0</v>
      </c>
      <c r="I21" s="100"/>
      <c r="J21" s="100"/>
      <c r="K21" s="178"/>
      <c r="L21" s="178"/>
      <c r="M21" s="178"/>
      <c r="N21" s="178"/>
      <c r="O21" s="178"/>
      <c r="P21" s="178"/>
    </row>
    <row r="22" spans="1:16" ht="15.75" customHeight="1" thickBot="1" x14ac:dyDescent="0.3">
      <c r="A22" s="77"/>
      <c r="B22" s="77"/>
      <c r="C22" s="531" t="s">
        <v>264</v>
      </c>
      <c r="D22" s="532"/>
      <c r="E22" s="532"/>
      <c r="F22" s="532"/>
      <c r="G22" s="533"/>
      <c r="H22" s="196">
        <f>SUM(H8:H21)</f>
        <v>0</v>
      </c>
      <c r="I22" s="100"/>
      <c r="J22" s="100"/>
      <c r="K22" s="178"/>
      <c r="L22" s="178"/>
      <c r="M22" s="178"/>
      <c r="N22" s="178"/>
      <c r="O22" s="178"/>
      <c r="P22" s="178"/>
    </row>
    <row r="23" spans="1:16" ht="15" customHeight="1" thickBot="1" x14ac:dyDescent="0.25">
      <c r="A23" s="77"/>
      <c r="B23" s="77"/>
      <c r="C23" s="77"/>
      <c r="D23" s="77"/>
      <c r="E23" s="77"/>
      <c r="F23" s="77"/>
      <c r="G23" s="77"/>
      <c r="H23" s="85"/>
      <c r="I23" s="100"/>
      <c r="J23" s="100"/>
      <c r="K23" s="178"/>
      <c r="L23" s="178"/>
      <c r="M23" s="178"/>
      <c r="N23" s="178"/>
      <c r="O23" s="178"/>
      <c r="P23" s="178"/>
    </row>
    <row r="24" spans="1:16" ht="15" customHeight="1" x14ac:dyDescent="0.25">
      <c r="A24" s="515" t="s">
        <v>10</v>
      </c>
      <c r="B24" s="516"/>
      <c r="C24" s="182">
        <v>1</v>
      </c>
      <c r="D24" s="517"/>
      <c r="E24" s="518"/>
      <c r="F24" s="518"/>
      <c r="G24" s="519"/>
      <c r="H24" s="194">
        <v>0</v>
      </c>
      <c r="I24" s="100"/>
      <c r="J24" s="100"/>
      <c r="K24" s="178"/>
      <c r="L24" s="178"/>
      <c r="M24" s="178"/>
      <c r="N24" s="178"/>
      <c r="O24" s="178"/>
      <c r="P24" s="178"/>
    </row>
    <row r="25" spans="1:16" ht="15" customHeight="1" thickBot="1" x14ac:dyDescent="0.25">
      <c r="A25" s="91"/>
      <c r="B25" s="92"/>
      <c r="C25" s="183">
        <v>2</v>
      </c>
      <c r="D25" s="520"/>
      <c r="E25" s="521"/>
      <c r="F25" s="521"/>
      <c r="G25" s="522"/>
      <c r="H25" s="192">
        <v>0</v>
      </c>
      <c r="I25" s="100"/>
      <c r="J25" s="100"/>
      <c r="K25" s="178"/>
      <c r="L25" s="178"/>
      <c r="M25" s="178"/>
      <c r="N25" s="178"/>
      <c r="O25" s="178"/>
      <c r="P25" s="178"/>
    </row>
    <row r="26" spans="1:16" ht="15.75" customHeight="1" thickBot="1" x14ac:dyDescent="0.3">
      <c r="A26" s="77"/>
      <c r="B26" s="77"/>
      <c r="C26" s="531" t="s">
        <v>137</v>
      </c>
      <c r="D26" s="532"/>
      <c r="E26" s="532"/>
      <c r="F26" s="532"/>
      <c r="G26" s="533"/>
      <c r="H26" s="196">
        <f>SUM(H24:H25)</f>
        <v>0</v>
      </c>
      <c r="I26" s="100"/>
      <c r="J26" s="100"/>
      <c r="K26" s="178"/>
      <c r="L26" s="178"/>
      <c r="M26" s="178"/>
      <c r="N26" s="178"/>
      <c r="O26" s="178"/>
      <c r="P26" s="178"/>
    </row>
    <row r="27" spans="1:16" ht="15.75" customHeight="1" thickBot="1" x14ac:dyDescent="0.25">
      <c r="A27" s="77"/>
      <c r="B27" s="77"/>
      <c r="C27" s="77"/>
      <c r="D27" s="77"/>
      <c r="E27" s="77"/>
      <c r="F27" s="77"/>
      <c r="G27" s="85"/>
      <c r="H27" s="184"/>
      <c r="I27" s="100"/>
      <c r="J27" s="100"/>
      <c r="K27" s="178"/>
      <c r="L27" s="178"/>
      <c r="M27" s="178"/>
      <c r="N27" s="178"/>
      <c r="O27" s="178"/>
      <c r="P27" s="178"/>
    </row>
    <row r="28" spans="1:16" ht="16.5" thickBot="1" x14ac:dyDescent="0.3">
      <c r="A28" s="185" t="s">
        <v>138</v>
      </c>
      <c r="B28" s="77"/>
      <c r="C28" s="77"/>
      <c r="D28" s="77"/>
      <c r="E28" s="77"/>
      <c r="F28" s="77"/>
      <c r="G28" s="85"/>
      <c r="H28" s="184"/>
      <c r="I28" s="100"/>
      <c r="J28" s="100"/>
      <c r="K28" s="100"/>
    </row>
    <row r="29" spans="1:16" ht="15.75" thickBot="1" x14ac:dyDescent="0.25">
      <c r="A29" s="541" t="s">
        <v>76</v>
      </c>
      <c r="B29" s="542"/>
      <c r="C29" s="542"/>
      <c r="D29" s="542"/>
      <c r="E29" s="542"/>
      <c r="F29" s="542"/>
      <c r="G29" s="543"/>
      <c r="H29" s="197" t="e">
        <f>H22/H26</f>
        <v>#DIV/0!</v>
      </c>
      <c r="I29" s="100"/>
      <c r="J29" s="100"/>
      <c r="K29" s="100"/>
    </row>
    <row r="30" spans="1:16" ht="15.75" thickBot="1" x14ac:dyDescent="0.25">
      <c r="A30" s="77"/>
      <c r="B30" s="77"/>
      <c r="C30" s="77"/>
      <c r="D30" s="77"/>
      <c r="E30" s="77"/>
      <c r="F30" s="77"/>
      <c r="G30" s="77"/>
      <c r="H30" s="184"/>
      <c r="I30" s="100"/>
      <c r="J30" s="100"/>
      <c r="K30" s="100"/>
    </row>
    <row r="31" spans="1:16" ht="16.5" thickBot="1" x14ac:dyDescent="0.3">
      <c r="A31" s="174" t="s">
        <v>139</v>
      </c>
      <c r="B31" s="181"/>
      <c r="C31" s="181"/>
      <c r="D31" s="175"/>
      <c r="E31" s="186"/>
      <c r="F31" s="77"/>
      <c r="G31" s="77"/>
      <c r="H31" s="184"/>
      <c r="I31" s="100"/>
      <c r="J31" s="100"/>
      <c r="K31" s="100"/>
    </row>
    <row r="32" spans="1:16" ht="15.75" thickBot="1" x14ac:dyDescent="0.25">
      <c r="A32" s="538" t="s">
        <v>140</v>
      </c>
      <c r="B32" s="539"/>
      <c r="C32" s="539"/>
      <c r="D32" s="539"/>
      <c r="E32" s="539"/>
      <c r="F32" s="539"/>
      <c r="G32" s="540"/>
      <c r="H32" s="195">
        <v>0</v>
      </c>
      <c r="I32" s="100"/>
      <c r="J32" s="100"/>
      <c r="K32" s="100"/>
    </row>
    <row r="33" spans="1:16" ht="15.75" customHeight="1" thickBot="1" x14ac:dyDescent="0.3">
      <c r="A33" s="538" t="s">
        <v>32</v>
      </c>
      <c r="B33" s="539"/>
      <c r="C33" s="539"/>
      <c r="D33" s="539"/>
      <c r="E33" s="539"/>
      <c r="F33" s="539"/>
      <c r="G33" s="540"/>
      <c r="H33" s="97">
        <f>H26*H32</f>
        <v>0</v>
      </c>
      <c r="I33" s="100"/>
      <c r="J33" s="100"/>
      <c r="K33" s="187"/>
      <c r="L33" s="187"/>
      <c r="M33" s="187"/>
      <c r="N33" s="187"/>
      <c r="O33" s="187"/>
      <c r="P33" s="187"/>
    </row>
    <row r="34" spans="1:16" ht="15" customHeight="1" x14ac:dyDescent="0.2">
      <c r="A34" s="120"/>
      <c r="B34" s="120"/>
      <c r="C34" s="120"/>
      <c r="D34" s="120"/>
      <c r="E34" s="120"/>
      <c r="F34" s="120"/>
      <c r="G34" s="120"/>
      <c r="H34" s="188"/>
      <c r="I34" s="100"/>
      <c r="J34" s="100"/>
      <c r="K34" s="187"/>
      <c r="L34" s="187"/>
      <c r="M34" s="187"/>
      <c r="N34" s="187"/>
      <c r="O34" s="187"/>
      <c r="P34" s="187"/>
    </row>
    <row r="35" spans="1:16" ht="15" customHeight="1" x14ac:dyDescent="0.2">
      <c r="A35" s="100"/>
      <c r="B35" s="100"/>
      <c r="C35" s="100"/>
      <c r="D35" s="100"/>
      <c r="E35" s="100"/>
      <c r="F35" s="100"/>
      <c r="G35" s="100"/>
      <c r="H35" s="189"/>
      <c r="I35" s="100"/>
      <c r="J35" s="100"/>
      <c r="K35" s="187"/>
      <c r="L35" s="187"/>
      <c r="M35" s="187"/>
      <c r="N35" s="187"/>
      <c r="O35" s="187"/>
      <c r="P35" s="187"/>
    </row>
    <row r="36" spans="1:16" ht="15" x14ac:dyDescent="0.2">
      <c r="A36" s="534"/>
      <c r="B36" s="534"/>
      <c r="C36" s="534"/>
      <c r="D36" s="534"/>
      <c r="E36" s="534"/>
      <c r="F36" s="534"/>
      <c r="G36" s="534"/>
      <c r="H36" s="534"/>
      <c r="I36" s="100"/>
      <c r="J36" s="100"/>
      <c r="K36" s="100"/>
    </row>
    <row r="37" spans="1:16" ht="15" x14ac:dyDescent="0.2">
      <c r="A37" s="534"/>
      <c r="B37" s="534"/>
      <c r="C37" s="534"/>
      <c r="D37" s="534"/>
      <c r="E37" s="534"/>
      <c r="F37" s="534"/>
      <c r="G37" s="534"/>
      <c r="H37" s="534"/>
      <c r="I37" s="100"/>
      <c r="J37" s="100"/>
      <c r="K37" s="100"/>
    </row>
    <row r="38" spans="1:16" ht="15" x14ac:dyDescent="0.2">
      <c r="A38" s="534"/>
      <c r="B38" s="534"/>
      <c r="C38" s="534"/>
      <c r="D38" s="534"/>
      <c r="E38" s="534"/>
      <c r="F38" s="534"/>
      <c r="G38" s="534"/>
      <c r="H38" s="534"/>
      <c r="I38" s="100"/>
      <c r="J38" s="100"/>
      <c r="K38" s="100"/>
    </row>
    <row r="39" spans="1:16" ht="15" x14ac:dyDescent="0.2">
      <c r="A39" s="534"/>
      <c r="B39" s="534"/>
      <c r="C39" s="534"/>
      <c r="D39" s="534"/>
      <c r="E39" s="534"/>
      <c r="F39" s="534"/>
      <c r="G39" s="534"/>
      <c r="H39" s="534"/>
      <c r="I39" s="100"/>
      <c r="J39" s="100"/>
      <c r="K39" s="100"/>
    </row>
  </sheetData>
  <protectedRanges>
    <protectedRange sqref="H32:H33 H29" name="debt safety numbers"/>
    <protectedRange sqref="H8:H21" name="amounts"/>
    <protectedRange sqref="H24:H25" name="monthly takehome"/>
  </protectedRanges>
  <customSheetViews>
    <customSheetView guid="{0D2F97E4-198A-4885-9F12-50792EDC8D73}">
      <selection activeCell="J2" sqref="J2"/>
      <pageMargins left="0.7" right="0.7" top="0.75" bottom="0.75" header="0.3" footer="0.3"/>
    </customSheetView>
    <customSheetView guid="{D8F2FC2F-6A61-B649-899C-5F178D54EBB4}" topLeftCell="A4">
      <selection activeCell="A2" sqref="A2:H2"/>
      <pageMargins left="0.7" right="0.7" top="0.75" bottom="0.75" header="0.3" footer="0.3"/>
    </customSheetView>
  </customSheetViews>
  <mergeCells count="30">
    <mergeCell ref="C26:G26"/>
    <mergeCell ref="D19:G19"/>
    <mergeCell ref="A36:H39"/>
    <mergeCell ref="C22:G22"/>
    <mergeCell ref="D11:G11"/>
    <mergeCell ref="D12:G12"/>
    <mergeCell ref="D13:G13"/>
    <mergeCell ref="D14:G14"/>
    <mergeCell ref="D17:G17"/>
    <mergeCell ref="D21:G21"/>
    <mergeCell ref="D15:G15"/>
    <mergeCell ref="D16:G16"/>
    <mergeCell ref="A32:G32"/>
    <mergeCell ref="A29:G29"/>
    <mergeCell ref="A33:G33"/>
    <mergeCell ref="D18:G18"/>
    <mergeCell ref="A1:K1"/>
    <mergeCell ref="K8:P10"/>
    <mergeCell ref="A24:B24"/>
    <mergeCell ref="D24:G24"/>
    <mergeCell ref="D25:G25"/>
    <mergeCell ref="A3:H3"/>
    <mergeCell ref="A5:C5"/>
    <mergeCell ref="A8:B8"/>
    <mergeCell ref="D8:G8"/>
    <mergeCell ref="F5:G5"/>
    <mergeCell ref="D20:G20"/>
    <mergeCell ref="D10:G10"/>
    <mergeCell ref="D9:G9"/>
    <mergeCell ref="A2:K2"/>
  </mergeCells>
  <phoneticPr fontId="55"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7030A0"/>
  </sheetPr>
  <dimension ref="A1:I34"/>
  <sheetViews>
    <sheetView topLeftCell="A7" workbookViewId="0">
      <selection activeCell="A2" sqref="A2:I2"/>
    </sheetView>
  </sheetViews>
  <sheetFormatPr defaultColWidth="8.7109375" defaultRowHeight="12.75" x14ac:dyDescent="0.2"/>
  <cols>
    <col min="1" max="1" width="13" style="71" customWidth="1"/>
    <col min="2" max="2" width="18.140625" style="71" customWidth="1"/>
    <col min="3" max="3" width="10.7109375" style="71" customWidth="1"/>
    <col min="4" max="7" width="8.7109375" style="71"/>
    <col min="8" max="8" width="16.42578125" style="71" customWidth="1"/>
    <col min="9" max="9" width="17.42578125" style="71" customWidth="1"/>
    <col min="10" max="16384" width="8.7109375" style="71"/>
  </cols>
  <sheetData>
    <row r="1" spans="1:9" s="158" customFormat="1" ht="33.75" customHeight="1" thickBot="1" x14ac:dyDescent="0.3">
      <c r="A1" s="396" t="s">
        <v>487</v>
      </c>
      <c r="B1" s="199"/>
      <c r="C1" s="199"/>
      <c r="D1" s="199"/>
      <c r="E1" s="199"/>
      <c r="F1" s="199"/>
      <c r="G1" s="199"/>
      <c r="H1" s="199"/>
      <c r="I1" s="199"/>
    </row>
    <row r="2" spans="1:9" ht="52.5" customHeight="1" thickBot="1" x14ac:dyDescent="0.25">
      <c r="A2" s="564" t="s">
        <v>3</v>
      </c>
      <c r="B2" s="565"/>
      <c r="C2" s="565"/>
      <c r="D2" s="565"/>
      <c r="E2" s="565"/>
      <c r="F2" s="565"/>
      <c r="G2" s="565"/>
      <c r="H2" s="565"/>
      <c r="I2" s="566"/>
    </row>
    <row r="3" spans="1:9" ht="12.75" customHeight="1" thickBot="1" x14ac:dyDescent="0.25">
      <c r="A3" s="200"/>
      <c r="B3" s="201"/>
      <c r="C3" s="200"/>
      <c r="D3" s="200"/>
      <c r="E3" s="200"/>
      <c r="F3" s="200"/>
      <c r="G3" s="200"/>
      <c r="H3" s="200"/>
      <c r="I3" s="200"/>
    </row>
    <row r="4" spans="1:9" ht="18.75" thickBot="1" x14ac:dyDescent="0.3">
      <c r="A4" s="158" t="s">
        <v>227</v>
      </c>
      <c r="B4" s="208"/>
      <c r="C4" s="100"/>
      <c r="D4" s="100"/>
      <c r="E4" s="100"/>
      <c r="F4" s="100"/>
      <c r="G4" s="100"/>
      <c r="H4" s="100"/>
      <c r="I4" s="100"/>
    </row>
    <row r="5" spans="1:9" ht="15.75" x14ac:dyDescent="0.25">
      <c r="A5" s="161"/>
      <c r="B5" s="100"/>
      <c r="C5" s="100"/>
      <c r="D5" s="100"/>
      <c r="E5" s="100"/>
      <c r="F5" s="100"/>
      <c r="G5" s="100"/>
      <c r="H5" s="570" t="s">
        <v>4</v>
      </c>
      <c r="I5" s="572" t="s">
        <v>69</v>
      </c>
    </row>
    <row r="6" spans="1:9" ht="15.75" thickBot="1" x14ac:dyDescent="0.25">
      <c r="A6" s="100"/>
      <c r="B6" s="100"/>
      <c r="C6" s="100"/>
      <c r="D6" s="100"/>
      <c r="E6" s="100"/>
      <c r="F6" s="100"/>
      <c r="G6" s="100"/>
      <c r="H6" s="571"/>
      <c r="I6" s="573"/>
    </row>
    <row r="7" spans="1:9" ht="18.75" customHeight="1" thickBot="1" x14ac:dyDescent="0.3">
      <c r="A7" s="574" t="s">
        <v>141</v>
      </c>
      <c r="B7" s="575"/>
      <c r="C7" s="209" t="s">
        <v>142</v>
      </c>
      <c r="D7" s="567" t="s">
        <v>77</v>
      </c>
      <c r="E7" s="568"/>
      <c r="F7" s="568"/>
      <c r="G7" s="569"/>
      <c r="H7" s="571"/>
      <c r="I7" s="573"/>
    </row>
    <row r="8" spans="1:9" ht="15.75" x14ac:dyDescent="0.2">
      <c r="A8" s="555" t="s">
        <v>327</v>
      </c>
      <c r="B8" s="557"/>
      <c r="C8" s="9">
        <v>1</v>
      </c>
      <c r="D8" s="561"/>
      <c r="E8" s="562"/>
      <c r="F8" s="562"/>
      <c r="G8" s="563"/>
      <c r="H8" s="210">
        <v>0</v>
      </c>
      <c r="I8" s="194">
        <v>0</v>
      </c>
    </row>
    <row r="9" spans="1:9" ht="15" x14ac:dyDescent="0.2">
      <c r="A9" s="202"/>
      <c r="B9" s="203"/>
      <c r="C9" s="10">
        <v>2</v>
      </c>
      <c r="D9" s="558"/>
      <c r="E9" s="559"/>
      <c r="F9" s="559"/>
      <c r="G9" s="560"/>
      <c r="H9" s="211">
        <v>0</v>
      </c>
      <c r="I9" s="192">
        <v>0</v>
      </c>
    </row>
    <row r="10" spans="1:9" ht="15.75" thickBot="1" x14ac:dyDescent="0.25">
      <c r="A10" s="204"/>
      <c r="B10" s="205"/>
      <c r="C10" s="10">
        <v>3</v>
      </c>
      <c r="D10" s="558"/>
      <c r="E10" s="559"/>
      <c r="F10" s="559"/>
      <c r="G10" s="560"/>
      <c r="H10" s="211">
        <v>0</v>
      </c>
      <c r="I10" s="192">
        <v>0</v>
      </c>
    </row>
    <row r="11" spans="1:9" ht="15.75" x14ac:dyDescent="0.2">
      <c r="A11" s="555" t="s">
        <v>109</v>
      </c>
      <c r="B11" s="557"/>
      <c r="C11" s="10">
        <v>1</v>
      </c>
      <c r="D11" s="558"/>
      <c r="E11" s="559"/>
      <c r="F11" s="559"/>
      <c r="G11" s="560"/>
      <c r="H11" s="211">
        <v>0</v>
      </c>
      <c r="I11" s="192">
        <v>0</v>
      </c>
    </row>
    <row r="12" spans="1:9" ht="15.75" thickBot="1" x14ac:dyDescent="0.25">
      <c r="A12" s="204"/>
      <c r="B12" s="205"/>
      <c r="C12" s="10">
        <v>2</v>
      </c>
      <c r="D12" s="558"/>
      <c r="E12" s="559"/>
      <c r="F12" s="559"/>
      <c r="G12" s="560"/>
      <c r="H12" s="211">
        <v>0</v>
      </c>
      <c r="I12" s="192">
        <v>0</v>
      </c>
    </row>
    <row r="13" spans="1:9" ht="15.75" x14ac:dyDescent="0.2">
      <c r="A13" s="555" t="s">
        <v>143</v>
      </c>
      <c r="B13" s="557"/>
      <c r="C13" s="10">
        <v>1</v>
      </c>
      <c r="D13" s="558"/>
      <c r="E13" s="559"/>
      <c r="F13" s="559"/>
      <c r="G13" s="560"/>
      <c r="H13" s="211">
        <v>0</v>
      </c>
      <c r="I13" s="192">
        <v>0</v>
      </c>
    </row>
    <row r="14" spans="1:9" ht="15.75" thickBot="1" x14ac:dyDescent="0.25">
      <c r="A14" s="204"/>
      <c r="B14" s="205"/>
      <c r="C14" s="10">
        <v>2</v>
      </c>
      <c r="D14" s="558"/>
      <c r="E14" s="559"/>
      <c r="F14" s="559"/>
      <c r="G14" s="560"/>
      <c r="H14" s="211">
        <v>0</v>
      </c>
      <c r="I14" s="192">
        <v>0</v>
      </c>
    </row>
    <row r="15" spans="1:9" ht="16.5" thickBot="1" x14ac:dyDescent="0.25">
      <c r="A15" s="547" t="s">
        <v>144</v>
      </c>
      <c r="B15" s="548"/>
      <c r="C15" s="10"/>
      <c r="D15" s="558"/>
      <c r="E15" s="559"/>
      <c r="F15" s="559"/>
      <c r="G15" s="560"/>
      <c r="H15" s="211">
        <v>0</v>
      </c>
      <c r="I15" s="192">
        <v>0</v>
      </c>
    </row>
    <row r="16" spans="1:9" ht="15.75" x14ac:dyDescent="0.2">
      <c r="A16" s="555" t="s">
        <v>145</v>
      </c>
      <c r="B16" s="557"/>
      <c r="C16" s="10">
        <v>1</v>
      </c>
      <c r="D16" s="558"/>
      <c r="E16" s="559"/>
      <c r="F16" s="559"/>
      <c r="G16" s="560"/>
      <c r="H16" s="211">
        <v>0</v>
      </c>
      <c r="I16" s="192">
        <v>0</v>
      </c>
    </row>
    <row r="17" spans="1:9" ht="15.75" thickBot="1" x14ac:dyDescent="0.25">
      <c r="A17" s="204"/>
      <c r="B17" s="205"/>
      <c r="C17" s="10">
        <v>2</v>
      </c>
      <c r="D17" s="558"/>
      <c r="E17" s="559"/>
      <c r="F17" s="559"/>
      <c r="G17" s="560"/>
      <c r="H17" s="211">
        <v>0</v>
      </c>
      <c r="I17" s="192">
        <v>0</v>
      </c>
    </row>
    <row r="18" spans="1:9" ht="15.75" x14ac:dyDescent="0.2">
      <c r="A18" s="555" t="s">
        <v>146</v>
      </c>
      <c r="B18" s="557"/>
      <c r="C18" s="10">
        <v>1</v>
      </c>
      <c r="D18" s="558"/>
      <c r="E18" s="559"/>
      <c r="F18" s="559"/>
      <c r="G18" s="560"/>
      <c r="H18" s="211">
        <v>0</v>
      </c>
      <c r="I18" s="192">
        <v>0</v>
      </c>
    </row>
    <row r="19" spans="1:9" ht="15.75" thickBot="1" x14ac:dyDescent="0.25">
      <c r="A19" s="204"/>
      <c r="B19" s="205"/>
      <c r="C19" s="10">
        <v>2</v>
      </c>
      <c r="D19" s="558"/>
      <c r="E19" s="559"/>
      <c r="F19" s="559"/>
      <c r="G19" s="560"/>
      <c r="H19" s="211">
        <v>0</v>
      </c>
      <c r="I19" s="192">
        <v>0</v>
      </c>
    </row>
    <row r="20" spans="1:9" ht="15" x14ac:dyDescent="0.2">
      <c r="A20" s="576" t="s">
        <v>70</v>
      </c>
      <c r="B20" s="577"/>
      <c r="C20" s="10">
        <v>1</v>
      </c>
      <c r="D20" s="558"/>
      <c r="E20" s="559"/>
      <c r="F20" s="559"/>
      <c r="G20" s="560"/>
      <c r="H20" s="211">
        <v>0</v>
      </c>
      <c r="I20" s="192">
        <v>0</v>
      </c>
    </row>
    <row r="21" spans="1:9" ht="15" x14ac:dyDescent="0.2">
      <c r="A21" s="578"/>
      <c r="B21" s="579"/>
      <c r="C21" s="10">
        <v>2</v>
      </c>
      <c r="D21" s="558"/>
      <c r="E21" s="559"/>
      <c r="F21" s="559"/>
      <c r="G21" s="560"/>
      <c r="H21" s="211">
        <v>0</v>
      </c>
      <c r="I21" s="192">
        <v>0</v>
      </c>
    </row>
    <row r="22" spans="1:9" ht="15" x14ac:dyDescent="0.2">
      <c r="A22" s="578"/>
      <c r="B22" s="579"/>
      <c r="C22" s="10">
        <v>3</v>
      </c>
      <c r="D22" s="558"/>
      <c r="E22" s="559"/>
      <c r="F22" s="559"/>
      <c r="G22" s="560"/>
      <c r="H22" s="211">
        <v>0</v>
      </c>
      <c r="I22" s="192">
        <v>0</v>
      </c>
    </row>
    <row r="23" spans="1:9" ht="15" x14ac:dyDescent="0.2">
      <c r="A23" s="578"/>
      <c r="B23" s="579"/>
      <c r="C23" s="10">
        <v>4</v>
      </c>
      <c r="D23" s="558"/>
      <c r="E23" s="559"/>
      <c r="F23" s="559"/>
      <c r="G23" s="560"/>
      <c r="H23" s="211">
        <v>0</v>
      </c>
      <c r="I23" s="192">
        <v>0</v>
      </c>
    </row>
    <row r="24" spans="1:9" ht="15" x14ac:dyDescent="0.2">
      <c r="A24" s="578"/>
      <c r="B24" s="579"/>
      <c r="C24" s="10">
        <v>5</v>
      </c>
      <c r="D24" s="558"/>
      <c r="E24" s="559"/>
      <c r="F24" s="559"/>
      <c r="G24" s="560"/>
      <c r="H24" s="211">
        <v>0</v>
      </c>
      <c r="I24" s="192">
        <v>0</v>
      </c>
    </row>
    <row r="25" spans="1:9" ht="15" x14ac:dyDescent="0.2">
      <c r="A25" s="578"/>
      <c r="B25" s="579"/>
      <c r="C25" s="10">
        <v>6</v>
      </c>
      <c r="D25" s="558"/>
      <c r="E25" s="559"/>
      <c r="F25" s="559"/>
      <c r="G25" s="560"/>
      <c r="H25" s="211">
        <v>0</v>
      </c>
      <c r="I25" s="192">
        <v>0</v>
      </c>
    </row>
    <row r="26" spans="1:9" ht="15.75" thickBot="1" x14ac:dyDescent="0.25">
      <c r="A26" s="578"/>
      <c r="B26" s="579"/>
      <c r="C26" s="10">
        <v>7</v>
      </c>
      <c r="D26" s="558"/>
      <c r="E26" s="559"/>
      <c r="F26" s="559"/>
      <c r="G26" s="560"/>
      <c r="H26" s="211">
        <v>0</v>
      </c>
      <c r="I26" s="192">
        <v>0</v>
      </c>
    </row>
    <row r="27" spans="1:9" ht="16.5" thickBot="1" x14ac:dyDescent="0.25">
      <c r="A27" s="547" t="s">
        <v>260</v>
      </c>
      <c r="B27" s="548"/>
      <c r="C27" s="10"/>
      <c r="D27" s="552"/>
      <c r="E27" s="553"/>
      <c r="F27" s="553"/>
      <c r="G27" s="554"/>
      <c r="H27" s="211">
        <v>0</v>
      </c>
      <c r="I27" s="192">
        <v>0</v>
      </c>
    </row>
    <row r="28" spans="1:9" ht="16.5" thickBot="1" x14ac:dyDescent="0.25">
      <c r="A28" s="547" t="s">
        <v>147</v>
      </c>
      <c r="B28" s="548"/>
      <c r="C28" s="10"/>
      <c r="D28" s="552"/>
      <c r="E28" s="553"/>
      <c r="F28" s="553"/>
      <c r="G28" s="554"/>
      <c r="H28" s="211">
        <v>0</v>
      </c>
      <c r="I28" s="192">
        <v>0</v>
      </c>
    </row>
    <row r="29" spans="1:9" ht="16.5" thickBot="1" x14ac:dyDescent="0.25">
      <c r="A29" s="547" t="s">
        <v>148</v>
      </c>
      <c r="B29" s="548"/>
      <c r="C29" s="10"/>
      <c r="D29" s="552"/>
      <c r="E29" s="553"/>
      <c r="F29" s="553"/>
      <c r="G29" s="554"/>
      <c r="H29" s="211">
        <v>0</v>
      </c>
      <c r="I29" s="192">
        <v>0</v>
      </c>
    </row>
    <row r="30" spans="1:9" ht="16.5" thickBot="1" x14ac:dyDescent="0.25">
      <c r="A30" s="547" t="s">
        <v>149</v>
      </c>
      <c r="B30" s="548"/>
      <c r="C30" s="10"/>
      <c r="D30" s="552"/>
      <c r="E30" s="553"/>
      <c r="F30" s="553"/>
      <c r="G30" s="554"/>
      <c r="H30" s="211">
        <v>0</v>
      </c>
      <c r="I30" s="192">
        <v>0</v>
      </c>
    </row>
    <row r="31" spans="1:9" ht="16.5" thickBot="1" x14ac:dyDescent="0.25">
      <c r="A31" s="547" t="s">
        <v>150</v>
      </c>
      <c r="B31" s="548"/>
      <c r="C31" s="10"/>
      <c r="D31" s="552"/>
      <c r="E31" s="553"/>
      <c r="F31" s="553"/>
      <c r="G31" s="554"/>
      <c r="H31" s="211">
        <v>0</v>
      </c>
      <c r="I31" s="192">
        <v>0</v>
      </c>
    </row>
    <row r="32" spans="1:9" ht="15.75" x14ac:dyDescent="0.2">
      <c r="A32" s="555" t="s">
        <v>151</v>
      </c>
      <c r="B32" s="556"/>
      <c r="C32" s="10">
        <v>1</v>
      </c>
      <c r="D32" s="552"/>
      <c r="E32" s="553"/>
      <c r="F32" s="553"/>
      <c r="G32" s="554"/>
      <c r="H32" s="211">
        <v>0</v>
      </c>
      <c r="I32" s="192">
        <v>0</v>
      </c>
    </row>
    <row r="33" spans="1:9" ht="15.75" thickBot="1" x14ac:dyDescent="0.25">
      <c r="A33" s="204"/>
      <c r="B33" s="206"/>
      <c r="C33" s="11">
        <v>2</v>
      </c>
      <c r="D33" s="549"/>
      <c r="E33" s="550"/>
      <c r="F33" s="550"/>
      <c r="G33" s="551"/>
      <c r="H33" s="212">
        <v>0</v>
      </c>
      <c r="I33" s="193">
        <v>0</v>
      </c>
    </row>
    <row r="34" spans="1:9" ht="16.5" thickBot="1" x14ac:dyDescent="0.3">
      <c r="A34" s="152"/>
      <c r="B34" s="152"/>
      <c r="C34" s="207"/>
      <c r="D34" s="544" t="s">
        <v>152</v>
      </c>
      <c r="E34" s="545"/>
      <c r="F34" s="545"/>
      <c r="G34" s="546"/>
      <c r="H34" s="213">
        <f>SUM(H8:H33)</f>
        <v>0</v>
      </c>
      <c r="I34" s="213">
        <f>SUM(I8:I33)</f>
        <v>0</v>
      </c>
    </row>
  </sheetData>
  <sheetProtection algorithmName="SHA-512" hashValue="v6BwgFaK5YH9iCH8yWFxav/yShDauW/4M2gpvK8B9cgHC1JpIukfc4lK9htYn9NGwjOGQTvr+c/q7QF0s2pJmQ==" saltValue="PJYrm4SW9AliCvUY2y88cg==" spinCount="100000" sheet="1" objects="1" scenarios="1"/>
  <protectedRanges>
    <protectedRange sqref="H8:I33" name="add figures"/>
  </protectedRanges>
  <customSheetViews>
    <customSheetView guid="{0D2F97E4-198A-4885-9F12-50792EDC8D73}">
      <selection activeCell="H23" sqref="H23"/>
      <pageMargins left="0.7" right="0.7" top="0.75" bottom="0.75" header="0.3" footer="0.3"/>
    </customSheetView>
    <customSheetView guid="{D8F2FC2F-6A61-B649-899C-5F178D54EBB4}">
      <selection activeCell="L9" sqref="L9"/>
      <pageMargins left="0.7" right="0.7" top="0.75" bottom="0.75" header="0.3" footer="0.3"/>
    </customSheetView>
  </customSheetViews>
  <mergeCells count="45">
    <mergeCell ref="D8:G8"/>
    <mergeCell ref="D9:G9"/>
    <mergeCell ref="D25:G25"/>
    <mergeCell ref="D26:G26"/>
    <mergeCell ref="A2:I2"/>
    <mergeCell ref="D7:G7"/>
    <mergeCell ref="H5:H7"/>
    <mergeCell ref="I5:I7"/>
    <mergeCell ref="A7:B7"/>
    <mergeCell ref="A20:B26"/>
    <mergeCell ref="D16:G16"/>
    <mergeCell ref="D17:G17"/>
    <mergeCell ref="D18:G18"/>
    <mergeCell ref="D19:G19"/>
    <mergeCell ref="D20:G20"/>
    <mergeCell ref="D21:G21"/>
    <mergeCell ref="A18:B18"/>
    <mergeCell ref="A31:B31"/>
    <mergeCell ref="D24:G24"/>
    <mergeCell ref="A11:B11"/>
    <mergeCell ref="A8:B8"/>
    <mergeCell ref="D22:G22"/>
    <mergeCell ref="D23:G23"/>
    <mergeCell ref="D10:G10"/>
    <mergeCell ref="D11:G11"/>
    <mergeCell ref="D12:G12"/>
    <mergeCell ref="D13:G13"/>
    <mergeCell ref="D14:G14"/>
    <mergeCell ref="D15:G15"/>
    <mergeCell ref="A13:B13"/>
    <mergeCell ref="A16:B16"/>
    <mergeCell ref="A15:B15"/>
    <mergeCell ref="D34:G34"/>
    <mergeCell ref="A30:B30"/>
    <mergeCell ref="D33:G33"/>
    <mergeCell ref="D27:G27"/>
    <mergeCell ref="D28:G28"/>
    <mergeCell ref="D29:G29"/>
    <mergeCell ref="D30:G30"/>
    <mergeCell ref="D31:G31"/>
    <mergeCell ref="D32:G32"/>
    <mergeCell ref="A27:B27"/>
    <mergeCell ref="A28:B28"/>
    <mergeCell ref="A29:B29"/>
    <mergeCell ref="A32:B32"/>
  </mergeCells>
  <phoneticPr fontId="55"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0070C0"/>
  </sheetPr>
  <dimension ref="A1:L37"/>
  <sheetViews>
    <sheetView topLeftCell="A8" zoomScale="85" zoomScaleNormal="85" zoomScalePageLayoutView="85" workbookViewId="0">
      <selection activeCell="A2" sqref="A2:J2"/>
    </sheetView>
  </sheetViews>
  <sheetFormatPr defaultColWidth="8.7109375" defaultRowHeight="12.75" x14ac:dyDescent="0.2"/>
  <cols>
    <col min="1" max="3" width="8.7109375" style="71"/>
    <col min="4" max="4" width="22.28515625" style="71" customWidth="1"/>
    <col min="5" max="6" width="10.42578125" style="71" customWidth="1"/>
    <col min="7" max="7" width="1.28515625" style="71" customWidth="1"/>
    <col min="8" max="8" width="23" style="71" customWidth="1"/>
    <col min="9" max="9" width="1.28515625" style="71" customWidth="1"/>
    <col min="10" max="10" width="22.42578125" style="71" customWidth="1"/>
    <col min="11" max="12" width="8.7109375" style="17"/>
    <col min="13" max="16384" width="8.7109375" style="71"/>
  </cols>
  <sheetData>
    <row r="1" spans="1:12" ht="33.75" customHeight="1" thickBot="1" x14ac:dyDescent="0.25">
      <c r="A1" s="596" t="s">
        <v>488</v>
      </c>
      <c r="B1" s="597"/>
      <c r="C1" s="597"/>
      <c r="D1" s="597"/>
      <c r="E1" s="597"/>
      <c r="F1" s="597"/>
      <c r="G1" s="597"/>
      <c r="H1" s="597"/>
      <c r="I1" s="597"/>
      <c r="J1" s="597"/>
    </row>
    <row r="2" spans="1:12" ht="51" customHeight="1" thickBot="1" x14ac:dyDescent="0.25">
      <c r="A2" s="440" t="s">
        <v>33</v>
      </c>
      <c r="B2" s="441"/>
      <c r="C2" s="441"/>
      <c r="D2" s="441"/>
      <c r="E2" s="441"/>
      <c r="F2" s="441"/>
      <c r="G2" s="441"/>
      <c r="H2" s="441"/>
      <c r="I2" s="441"/>
      <c r="J2" s="442"/>
    </row>
    <row r="3" spans="1:12" ht="30" customHeight="1" x14ac:dyDescent="0.2">
      <c r="G3" s="101"/>
      <c r="H3" s="583" t="s">
        <v>259</v>
      </c>
      <c r="I3" s="101"/>
      <c r="J3" s="585" t="s">
        <v>273</v>
      </c>
    </row>
    <row r="4" spans="1:12" ht="18.75" thickBot="1" x14ac:dyDescent="0.3">
      <c r="A4" s="233" t="s">
        <v>258</v>
      </c>
      <c r="B4" s="214"/>
      <c r="C4" s="215"/>
      <c r="D4" s="215"/>
      <c r="E4" s="215"/>
      <c r="F4" s="215"/>
      <c r="G4" s="158"/>
      <c r="H4" s="584"/>
      <c r="I4" s="100"/>
      <c r="J4" s="586"/>
    </row>
    <row r="5" spans="1:12" ht="15.75" customHeight="1" x14ac:dyDescent="0.2">
      <c r="A5" s="17"/>
      <c r="B5" s="590" t="s">
        <v>222</v>
      </c>
      <c r="C5" s="591"/>
      <c r="D5" s="591"/>
      <c r="E5" s="591"/>
      <c r="F5" s="592"/>
      <c r="G5" s="216"/>
      <c r="H5" s="336">
        <v>0</v>
      </c>
      <c r="I5" s="100"/>
      <c r="J5" s="336">
        <v>0</v>
      </c>
      <c r="L5" s="217"/>
    </row>
    <row r="6" spans="1:12" ht="16.5" customHeight="1" x14ac:dyDescent="0.2">
      <c r="A6" s="17"/>
      <c r="B6" s="593" t="s">
        <v>221</v>
      </c>
      <c r="C6" s="594"/>
      <c r="D6" s="594"/>
      <c r="E6" s="594"/>
      <c r="F6" s="595"/>
      <c r="G6" s="218"/>
      <c r="H6" s="338">
        <v>0</v>
      </c>
      <c r="I6" s="100"/>
      <c r="J6" s="338">
        <v>0</v>
      </c>
    </row>
    <row r="7" spans="1:12" ht="15.75" customHeight="1" x14ac:dyDescent="0.2">
      <c r="A7" s="17"/>
      <c r="B7" s="587" t="s">
        <v>274</v>
      </c>
      <c r="C7" s="588"/>
      <c r="D7" s="588"/>
      <c r="E7" s="588"/>
      <c r="F7" s="589"/>
      <c r="G7" s="219"/>
      <c r="H7" s="338">
        <v>0</v>
      </c>
      <c r="I7" s="100"/>
      <c r="J7" s="338">
        <v>0</v>
      </c>
    </row>
    <row r="8" spans="1:12" ht="15" customHeight="1" x14ac:dyDescent="0.2">
      <c r="A8" s="17"/>
      <c r="B8" s="587" t="s">
        <v>275</v>
      </c>
      <c r="C8" s="588"/>
      <c r="D8" s="588"/>
      <c r="E8" s="588"/>
      <c r="F8" s="589"/>
      <c r="G8" s="219"/>
      <c r="H8" s="338">
        <v>0</v>
      </c>
      <c r="I8" s="100"/>
      <c r="J8" s="338">
        <v>0</v>
      </c>
    </row>
    <row r="9" spans="1:12" ht="15.75" customHeight="1" thickBot="1" x14ac:dyDescent="0.25">
      <c r="A9" s="17"/>
      <c r="B9" s="587" t="s">
        <v>276</v>
      </c>
      <c r="C9" s="588"/>
      <c r="D9" s="588"/>
      <c r="E9" s="588"/>
      <c r="F9" s="589"/>
      <c r="G9" s="219"/>
      <c r="H9" s="338">
        <v>0</v>
      </c>
      <c r="I9" s="100"/>
      <c r="J9" s="338">
        <v>0</v>
      </c>
    </row>
    <row r="10" spans="1:12" ht="18.75" thickBot="1" x14ac:dyDescent="0.3">
      <c r="A10" s="17"/>
      <c r="B10" s="580" t="s">
        <v>281</v>
      </c>
      <c r="C10" s="581"/>
      <c r="D10" s="581"/>
      <c r="E10" s="581"/>
      <c r="F10" s="582"/>
      <c r="G10" s="220"/>
      <c r="H10" s="239">
        <f>SUM(H5:H9)</f>
        <v>0</v>
      </c>
      <c r="I10" s="221"/>
      <c r="J10" s="239">
        <f>SUM(J5:J9)</f>
        <v>0</v>
      </c>
    </row>
    <row r="11" spans="1:12" ht="18.75" thickBot="1" x14ac:dyDescent="0.3">
      <c r="A11" s="233" t="s">
        <v>277</v>
      </c>
      <c r="B11" s="214"/>
      <c r="C11" s="215"/>
      <c r="D11" s="222"/>
      <c r="E11" s="222"/>
      <c r="F11" s="222"/>
      <c r="G11" s="158"/>
      <c r="H11" s="188"/>
      <c r="I11" s="120"/>
      <c r="J11" s="188"/>
    </row>
    <row r="12" spans="1:12" ht="15.75" thickBot="1" x14ac:dyDescent="0.25">
      <c r="A12" s="17"/>
      <c r="B12" s="223" t="s">
        <v>278</v>
      </c>
      <c r="C12" s="224"/>
      <c r="D12" s="224"/>
      <c r="E12" s="224"/>
      <c r="F12" s="225"/>
      <c r="G12" s="100"/>
      <c r="H12" s="188"/>
      <c r="I12" s="120"/>
      <c r="J12" s="188"/>
    </row>
    <row r="13" spans="1:12" ht="15" x14ac:dyDescent="0.2">
      <c r="A13" s="17"/>
      <c r="B13" s="202" t="s">
        <v>223</v>
      </c>
      <c r="C13" s="203"/>
      <c r="D13" s="203"/>
      <c r="E13" s="203"/>
      <c r="F13" s="226"/>
      <c r="G13" s="100"/>
      <c r="H13" s="336">
        <v>0</v>
      </c>
      <c r="I13" s="100"/>
      <c r="J13" s="336">
        <v>0</v>
      </c>
    </row>
    <row r="14" spans="1:12" ht="15" x14ac:dyDescent="0.2">
      <c r="A14" s="17"/>
      <c r="B14" s="202" t="s">
        <v>224</v>
      </c>
      <c r="C14" s="203"/>
      <c r="D14" s="203"/>
      <c r="E14" s="203"/>
      <c r="F14" s="226"/>
      <c r="G14" s="100"/>
      <c r="H14" s="338">
        <v>0</v>
      </c>
      <c r="I14" s="100"/>
      <c r="J14" s="338">
        <v>0</v>
      </c>
    </row>
    <row r="15" spans="1:12" ht="15.75" thickBot="1" x14ac:dyDescent="0.25">
      <c r="A15" s="17"/>
      <c r="B15" s="202" t="s">
        <v>225</v>
      </c>
      <c r="C15" s="203"/>
      <c r="D15" s="203"/>
      <c r="E15" s="203"/>
      <c r="F15" s="226"/>
      <c r="G15" s="100"/>
      <c r="H15" s="338">
        <v>0</v>
      </c>
      <c r="I15" s="100"/>
      <c r="J15" s="338">
        <v>0</v>
      </c>
    </row>
    <row r="16" spans="1:12" ht="18.75" thickBot="1" x14ac:dyDescent="0.3">
      <c r="A16" s="17"/>
      <c r="B16" s="598" t="s">
        <v>217</v>
      </c>
      <c r="C16" s="599"/>
      <c r="D16" s="599"/>
      <c r="E16" s="599"/>
      <c r="F16" s="600"/>
      <c r="G16" s="220"/>
      <c r="H16" s="239">
        <f>SUM(H13:H15)</f>
        <v>0</v>
      </c>
      <c r="I16" s="221"/>
      <c r="J16" s="239">
        <f>SUM(J13:J15)</f>
        <v>0</v>
      </c>
    </row>
    <row r="17" spans="1:10" ht="15" x14ac:dyDescent="0.2">
      <c r="A17" s="17"/>
      <c r="B17" s="202" t="s">
        <v>280</v>
      </c>
      <c r="C17" s="203"/>
      <c r="D17" s="203"/>
      <c r="E17" s="203"/>
      <c r="F17" s="226"/>
      <c r="G17" s="100"/>
      <c r="H17" s="338">
        <v>0</v>
      </c>
      <c r="I17" s="100"/>
      <c r="J17" s="338">
        <v>0</v>
      </c>
    </row>
    <row r="18" spans="1:10" ht="15" x14ac:dyDescent="0.2">
      <c r="A18" s="17"/>
      <c r="B18" s="202" t="s">
        <v>279</v>
      </c>
      <c r="C18" s="203"/>
      <c r="D18" s="203"/>
      <c r="E18" s="203"/>
      <c r="F18" s="226"/>
      <c r="G18" s="100"/>
      <c r="H18" s="338">
        <v>0</v>
      </c>
      <c r="I18" s="100"/>
      <c r="J18" s="338">
        <v>0</v>
      </c>
    </row>
    <row r="19" spans="1:10" ht="29.25" customHeight="1" thickBot="1" x14ac:dyDescent="0.25">
      <c r="A19" s="17"/>
      <c r="B19" s="587" t="s">
        <v>68</v>
      </c>
      <c r="C19" s="588"/>
      <c r="D19" s="588"/>
      <c r="E19" s="588"/>
      <c r="F19" s="589"/>
      <c r="G19" s="100"/>
      <c r="H19" s="350">
        <v>0</v>
      </c>
      <c r="I19" s="100"/>
      <c r="J19" s="350">
        <v>0</v>
      </c>
    </row>
    <row r="20" spans="1:10" ht="18.75" thickBot="1" x14ac:dyDescent="0.3">
      <c r="A20" s="17"/>
      <c r="B20" s="580" t="s">
        <v>218</v>
      </c>
      <c r="C20" s="581"/>
      <c r="D20" s="581"/>
      <c r="E20" s="581"/>
      <c r="F20" s="582"/>
      <c r="G20" s="220"/>
      <c r="H20" s="238">
        <f>SUM(H16:H19)</f>
        <v>0</v>
      </c>
      <c r="I20" s="221"/>
      <c r="J20" s="239">
        <f>SUM(J16:J19)</f>
        <v>0</v>
      </c>
    </row>
    <row r="21" spans="1:10" ht="18.75" thickBot="1" x14ac:dyDescent="0.3">
      <c r="A21" s="233" t="s">
        <v>282</v>
      </c>
      <c r="B21" s="215"/>
      <c r="C21" s="215"/>
      <c r="D21" s="215"/>
      <c r="E21" s="215"/>
      <c r="F21" s="215"/>
      <c r="G21" s="158"/>
      <c r="H21" s="188"/>
      <c r="I21" s="120"/>
      <c r="J21" s="188"/>
    </row>
    <row r="22" spans="1:10" ht="18.75" customHeight="1" x14ac:dyDescent="0.2">
      <c r="A22" s="17"/>
      <c r="B22" s="223" t="s">
        <v>283</v>
      </c>
      <c r="C22" s="224"/>
      <c r="D22" s="224"/>
      <c r="E22" s="224"/>
      <c r="F22" s="225"/>
      <c r="G22" s="100"/>
      <c r="H22" s="336">
        <v>0</v>
      </c>
      <c r="I22" s="100"/>
      <c r="J22" s="336">
        <v>0</v>
      </c>
    </row>
    <row r="23" spans="1:10" ht="27" customHeight="1" x14ac:dyDescent="0.2">
      <c r="A23" s="17"/>
      <c r="B23" s="587" t="s">
        <v>101</v>
      </c>
      <c r="C23" s="588"/>
      <c r="D23" s="588"/>
      <c r="E23" s="588"/>
      <c r="F23" s="589"/>
      <c r="G23" s="100"/>
      <c r="H23" s="338">
        <v>0</v>
      </c>
      <c r="I23" s="100"/>
      <c r="J23" s="338">
        <v>0</v>
      </c>
    </row>
    <row r="24" spans="1:10" ht="15" x14ac:dyDescent="0.2">
      <c r="A24" s="17"/>
      <c r="B24" s="587" t="s">
        <v>103</v>
      </c>
      <c r="C24" s="588"/>
      <c r="D24" s="588"/>
      <c r="E24" s="588"/>
      <c r="F24" s="589"/>
      <c r="G24" s="100"/>
      <c r="H24" s="338">
        <v>0</v>
      </c>
      <c r="I24" s="120"/>
      <c r="J24" s="338">
        <v>0</v>
      </c>
    </row>
    <row r="25" spans="1:10" ht="15.75" thickBot="1" x14ac:dyDescent="0.25">
      <c r="A25" s="17"/>
      <c r="B25" s="202" t="s">
        <v>284</v>
      </c>
      <c r="C25" s="203"/>
      <c r="D25" s="203"/>
      <c r="E25" s="203"/>
      <c r="F25" s="226"/>
      <c r="G25" s="100"/>
      <c r="H25" s="350">
        <v>0</v>
      </c>
      <c r="I25" s="120"/>
      <c r="J25" s="350">
        <v>0</v>
      </c>
    </row>
    <row r="26" spans="1:10" ht="18.75" thickBot="1" x14ac:dyDescent="0.3">
      <c r="A26" s="17"/>
      <c r="B26" s="598" t="s">
        <v>219</v>
      </c>
      <c r="C26" s="599"/>
      <c r="D26" s="599"/>
      <c r="E26" s="599"/>
      <c r="F26" s="600"/>
      <c r="G26" s="220"/>
      <c r="H26" s="238">
        <f>(H22+H23-H24-H25)</f>
        <v>0</v>
      </c>
      <c r="I26" s="227"/>
      <c r="J26" s="238">
        <f>(J22+J23-J24-J25)</f>
        <v>0</v>
      </c>
    </row>
    <row r="27" spans="1:10" ht="16.5" thickBot="1" x14ac:dyDescent="0.3">
      <c r="A27" s="17"/>
      <c r="B27" s="228" t="s">
        <v>285</v>
      </c>
      <c r="C27" s="229"/>
      <c r="D27" s="229"/>
      <c r="E27" s="229"/>
      <c r="F27" s="230"/>
      <c r="G27" s="120"/>
      <c r="H27" s="188"/>
      <c r="I27" s="120"/>
      <c r="J27" s="188"/>
    </row>
    <row r="28" spans="1:10" ht="16.5" thickBot="1" x14ac:dyDescent="0.3">
      <c r="B28" s="87" t="s">
        <v>226</v>
      </c>
      <c r="C28" s="85"/>
      <c r="D28" s="85"/>
      <c r="E28" s="13" t="s">
        <v>102</v>
      </c>
      <c r="F28" s="351">
        <v>0</v>
      </c>
      <c r="G28" s="100"/>
      <c r="H28" s="236">
        <f>(H26*F28)</f>
        <v>0</v>
      </c>
      <c r="I28" s="161"/>
      <c r="J28" s="236">
        <f>J26*F28</f>
        <v>0</v>
      </c>
    </row>
    <row r="29" spans="1:10" ht="18.75" thickBot="1" x14ac:dyDescent="0.3">
      <c r="B29" s="580" t="s">
        <v>216</v>
      </c>
      <c r="C29" s="581"/>
      <c r="D29" s="581"/>
      <c r="E29" s="581"/>
      <c r="F29" s="582"/>
      <c r="G29" s="231"/>
      <c r="H29" s="237">
        <f>(H10+H20+H28)</f>
        <v>0</v>
      </c>
      <c r="I29" s="221"/>
      <c r="J29" s="237">
        <f>(J10+J20+J28)</f>
        <v>0</v>
      </c>
    </row>
    <row r="30" spans="1:10" ht="18.75" thickBot="1" x14ac:dyDescent="0.3">
      <c r="A30" s="221" t="s">
        <v>286</v>
      </c>
      <c r="B30" s="214"/>
      <c r="C30" s="214"/>
      <c r="D30" s="214"/>
      <c r="E30" s="215"/>
      <c r="F30" s="215"/>
      <c r="G30" s="158"/>
      <c r="H30" s="188"/>
      <c r="I30" s="120"/>
      <c r="J30" s="188"/>
    </row>
    <row r="31" spans="1:10" ht="15" x14ac:dyDescent="0.2">
      <c r="B31" s="223" t="s">
        <v>287</v>
      </c>
      <c r="C31" s="224"/>
      <c r="D31" s="224"/>
      <c r="E31" s="224"/>
      <c r="F31" s="225"/>
      <c r="G31" s="100"/>
      <c r="H31" s="336">
        <v>0</v>
      </c>
      <c r="I31" s="100"/>
      <c r="J31" s="336">
        <v>0</v>
      </c>
    </row>
    <row r="32" spans="1:10" ht="15" x14ac:dyDescent="0.2">
      <c r="B32" s="202" t="s">
        <v>288</v>
      </c>
      <c r="C32" s="203"/>
      <c r="D32" s="203"/>
      <c r="E32" s="203"/>
      <c r="F32" s="226"/>
      <c r="G32" s="100"/>
      <c r="H32" s="338">
        <v>0</v>
      </c>
      <c r="I32" s="100"/>
      <c r="J32" s="338">
        <v>0</v>
      </c>
    </row>
    <row r="33" spans="2:11" ht="15.75" thickBot="1" x14ac:dyDescent="0.25">
      <c r="B33" s="202" t="s">
        <v>1</v>
      </c>
      <c r="C33" s="203"/>
      <c r="D33" s="203"/>
      <c r="E33" s="203"/>
      <c r="F33" s="226"/>
      <c r="G33" s="100"/>
      <c r="H33" s="338">
        <v>0</v>
      </c>
      <c r="I33" s="100"/>
      <c r="J33" s="338">
        <v>0</v>
      </c>
    </row>
    <row r="34" spans="2:11" ht="16.5" thickBot="1" x14ac:dyDescent="0.3">
      <c r="B34" s="202" t="s">
        <v>289</v>
      </c>
      <c r="C34" s="203"/>
      <c r="D34" s="203"/>
      <c r="E34" s="203"/>
      <c r="F34" s="226"/>
      <c r="G34" s="100"/>
      <c r="H34" s="97">
        <f>SUM(H31:H33)</f>
        <v>0</v>
      </c>
      <c r="I34" s="78"/>
      <c r="J34" s="97">
        <f>SUM(J31:J33)</f>
        <v>0</v>
      </c>
      <c r="K34" s="59"/>
    </row>
    <row r="35" spans="2:11" ht="18.75" thickBot="1" x14ac:dyDescent="0.3">
      <c r="B35" s="580" t="s">
        <v>220</v>
      </c>
      <c r="C35" s="581"/>
      <c r="D35" s="581"/>
      <c r="E35" s="581"/>
      <c r="F35" s="582"/>
      <c r="G35" s="220"/>
      <c r="H35" s="234">
        <f>(H29-H34)</f>
        <v>0</v>
      </c>
      <c r="I35" s="157"/>
      <c r="J35" s="235">
        <f>(J29-J34)</f>
        <v>0</v>
      </c>
    </row>
    <row r="36" spans="2:11" x14ac:dyDescent="0.2">
      <c r="H36" s="232"/>
      <c r="I36" s="232"/>
      <c r="J36" s="232"/>
    </row>
    <row r="37" spans="2:11" x14ac:dyDescent="0.2">
      <c r="H37" s="232"/>
      <c r="I37" s="232"/>
      <c r="J37" s="232"/>
    </row>
  </sheetData>
  <sheetProtection algorithmName="SHA-512" hashValue="CrllQXiMOYpv6mJJ61Wo9hZhBBHb9Cx/Zy6ci9yLsq0RQfgrkiJ3MMRtXV/qUfYReBtYGMQwH0YvJujqIExlFg==" saltValue="BP6GMycsi85osjjPC7n15g==" spinCount="100000" sheet="1" objects="1" scenarios="1"/>
  <protectedRanges>
    <protectedRange sqref="J31:J34 H31:H34" name="availableresources"/>
    <protectedRange sqref="H22:H25 J22:J25" name="maintenance"/>
    <protectedRange sqref="H12:H15 J12:J15" name="outstanding"/>
    <protectedRange sqref="L11 H5:H9 J5:J9" name="costs of death"/>
    <protectedRange sqref="J17:J19 H17:H19" name="outstandingneeds"/>
    <protectedRange sqref="F28" name="years"/>
  </protectedRanges>
  <customSheetViews>
    <customSheetView guid="{0D2F97E4-198A-4885-9F12-50792EDC8D73}" scale="85">
      <selection sqref="A1:J1"/>
      <pageMargins left="0.7" right="0.7" top="0.75" bottom="0.75" header="0.3" footer="0.3"/>
    </customSheetView>
    <customSheetView guid="{D8F2FC2F-6A61-B649-899C-5F178D54EBB4}">
      <selection activeCell="J6" sqref="J6"/>
      <pageMargins left="0.7" right="0.7" top="0.75" bottom="0.75" header="0.3" footer="0.3"/>
    </customSheetView>
  </customSheetViews>
  <mergeCells count="18">
    <mergeCell ref="A1:J1"/>
    <mergeCell ref="B26:F26"/>
    <mergeCell ref="B9:F9"/>
    <mergeCell ref="B10:F10"/>
    <mergeCell ref="B16:F16"/>
    <mergeCell ref="B20:F20"/>
    <mergeCell ref="A2:J2"/>
    <mergeCell ref="B29:F29"/>
    <mergeCell ref="B35:F35"/>
    <mergeCell ref="H3:H4"/>
    <mergeCell ref="J3:J4"/>
    <mergeCell ref="B23:F23"/>
    <mergeCell ref="B24:F24"/>
    <mergeCell ref="B5:F5"/>
    <mergeCell ref="B6:F6"/>
    <mergeCell ref="B7:F7"/>
    <mergeCell ref="B8:F8"/>
    <mergeCell ref="B19:F19"/>
  </mergeCells>
  <phoneticPr fontId="55"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FFC000"/>
  </sheetPr>
  <dimension ref="A1:J47"/>
  <sheetViews>
    <sheetView tabSelected="1" workbookViewId="0">
      <selection sqref="A1:J1"/>
    </sheetView>
  </sheetViews>
  <sheetFormatPr defaultColWidth="12.5703125" defaultRowHeight="15" x14ac:dyDescent="0.2"/>
  <cols>
    <col min="1" max="1" width="19.7109375" style="77" customWidth="1"/>
    <col min="2" max="2" width="14" style="77" customWidth="1"/>
    <col min="3" max="3" width="15.42578125" style="77" customWidth="1"/>
    <col min="4" max="4" width="15.5703125" style="77" customWidth="1"/>
    <col min="5" max="5" width="19.5703125" style="77" bestFit="1" customWidth="1"/>
    <col min="6" max="6" width="14.85546875" style="77" customWidth="1"/>
    <col min="7" max="16384" width="12.5703125" style="77"/>
  </cols>
  <sheetData>
    <row r="1" spans="1:10" ht="23.25" x14ac:dyDescent="0.2">
      <c r="A1" s="601" t="s">
        <v>489</v>
      </c>
      <c r="B1" s="602"/>
      <c r="C1" s="602"/>
      <c r="D1" s="602"/>
      <c r="E1" s="602"/>
      <c r="F1" s="602"/>
      <c r="G1" s="602"/>
      <c r="H1" s="602"/>
      <c r="I1" s="602"/>
      <c r="J1" s="602"/>
    </row>
    <row r="2" spans="1:10" ht="15.75" thickBot="1" x14ac:dyDescent="0.25"/>
    <row r="3" spans="1:10" ht="78" customHeight="1" thickBot="1" x14ac:dyDescent="0.25">
      <c r="A3" s="420" t="s">
        <v>452</v>
      </c>
      <c r="B3" s="421"/>
      <c r="C3" s="421"/>
      <c r="D3" s="421"/>
      <c r="E3" s="421"/>
      <c r="F3" s="421"/>
      <c r="G3" s="421"/>
      <c r="H3" s="422"/>
      <c r="I3" s="240"/>
    </row>
    <row r="5" spans="1:10" ht="16.5" thickBot="1" x14ac:dyDescent="0.3">
      <c r="A5" s="78" t="s">
        <v>451</v>
      </c>
      <c r="D5" s="92"/>
    </row>
    <row r="6" spans="1:10" ht="15.75" x14ac:dyDescent="0.25">
      <c r="A6" s="241" t="s">
        <v>401</v>
      </c>
      <c r="B6" s="242" t="s">
        <v>424</v>
      </c>
      <c r="C6" s="242" t="s">
        <v>402</v>
      </c>
      <c r="D6" s="276" t="s">
        <v>403</v>
      </c>
      <c r="E6" s="274"/>
    </row>
    <row r="7" spans="1:10" ht="15.75" x14ac:dyDescent="0.25">
      <c r="A7" s="243" t="s">
        <v>404</v>
      </c>
      <c r="B7" s="251"/>
      <c r="C7" s="252"/>
      <c r="D7" s="254"/>
      <c r="E7" s="274"/>
    </row>
    <row r="8" spans="1:10" ht="15.75" x14ac:dyDescent="0.25">
      <c r="A8" s="243" t="s">
        <v>405</v>
      </c>
      <c r="B8" s="252"/>
      <c r="C8" s="252"/>
      <c r="D8" s="254"/>
      <c r="E8" s="274"/>
    </row>
    <row r="9" spans="1:10" ht="15.75" x14ac:dyDescent="0.25">
      <c r="A9" s="243" t="s">
        <v>406</v>
      </c>
      <c r="B9" s="252"/>
      <c r="C9" s="252"/>
      <c r="D9" s="254"/>
      <c r="E9" s="274"/>
    </row>
    <row r="10" spans="1:10" ht="16.5" thickBot="1" x14ac:dyDescent="0.3">
      <c r="A10" s="244" t="s">
        <v>453</v>
      </c>
      <c r="B10" s="279"/>
      <c r="C10" s="279"/>
      <c r="D10" s="280"/>
      <c r="E10" s="275"/>
    </row>
    <row r="11" spans="1:10" ht="16.5" thickBot="1" x14ac:dyDescent="0.3">
      <c r="A11" s="277" t="s">
        <v>428</v>
      </c>
      <c r="B11" s="278">
        <f>SUM(B9*B10)</f>
        <v>0</v>
      </c>
      <c r="C11" s="278">
        <f>SUM(C9*C10)</f>
        <v>0</v>
      </c>
      <c r="D11" s="278">
        <f>SUM(D9*D10)</f>
        <v>0</v>
      </c>
      <c r="E11" s="273">
        <f>SUM(B11,C11,D11)</f>
        <v>0</v>
      </c>
    </row>
    <row r="13" spans="1:10" ht="16.5" thickBot="1" x14ac:dyDescent="0.3">
      <c r="A13" s="78" t="s">
        <v>407</v>
      </c>
    </row>
    <row r="14" spans="1:10" ht="37.5" customHeight="1" x14ac:dyDescent="0.25">
      <c r="A14" s="245"/>
      <c r="B14" s="246" t="s">
        <v>408</v>
      </c>
      <c r="C14" s="247" t="s">
        <v>425</v>
      </c>
      <c r="D14" s="247" t="s">
        <v>426</v>
      </c>
      <c r="E14" s="248" t="s">
        <v>427</v>
      </c>
    </row>
    <row r="15" spans="1:10" ht="15.75" x14ac:dyDescent="0.25">
      <c r="A15" s="243" t="s">
        <v>409</v>
      </c>
      <c r="B15" s="251"/>
      <c r="C15" s="252"/>
      <c r="D15" s="252"/>
      <c r="E15" s="254"/>
    </row>
    <row r="16" spans="1:10" ht="15.75" x14ac:dyDescent="0.25">
      <c r="A16" s="243" t="s">
        <v>410</v>
      </c>
      <c r="B16" s="251"/>
      <c r="C16" s="252"/>
      <c r="D16" s="252"/>
      <c r="E16" s="254"/>
    </row>
    <row r="17" spans="1:6" ht="15.75" x14ac:dyDescent="0.25">
      <c r="A17" s="243" t="s">
        <v>411</v>
      </c>
      <c r="B17" s="251"/>
      <c r="C17" s="252"/>
      <c r="D17" s="252"/>
      <c r="E17" s="254"/>
    </row>
    <row r="18" spans="1:6" ht="15.75" x14ac:dyDescent="0.25">
      <c r="A18" s="243" t="s">
        <v>412</v>
      </c>
      <c r="B18" s="251"/>
      <c r="C18" s="252"/>
      <c r="D18" s="252"/>
      <c r="E18" s="254"/>
    </row>
    <row r="19" spans="1:6" ht="16.5" thickBot="1" x14ac:dyDescent="0.3">
      <c r="A19" s="244" t="s">
        <v>413</v>
      </c>
      <c r="B19" s="255"/>
      <c r="C19" s="256"/>
      <c r="D19" s="256"/>
      <c r="E19" s="257"/>
    </row>
    <row r="21" spans="1:6" ht="16.5" thickBot="1" x14ac:dyDescent="0.3">
      <c r="A21" s="78" t="s">
        <v>429</v>
      </c>
    </row>
    <row r="22" spans="1:6" ht="47.25" x14ac:dyDescent="0.25">
      <c r="A22" s="245"/>
      <c r="B22" s="246" t="s">
        <v>408</v>
      </c>
      <c r="C22" s="247" t="s">
        <v>425</v>
      </c>
      <c r="D22" s="247" t="s">
        <v>426</v>
      </c>
      <c r="E22" s="247" t="s">
        <v>427</v>
      </c>
      <c r="F22" s="248" t="s">
        <v>431</v>
      </c>
    </row>
    <row r="23" spans="1:6" ht="15.75" x14ac:dyDescent="0.25">
      <c r="A23" s="243" t="s">
        <v>409</v>
      </c>
      <c r="B23" s="258">
        <f>B15</f>
        <v>0</v>
      </c>
      <c r="C23" s="259">
        <f>C15*$B$10</f>
        <v>0</v>
      </c>
      <c r="D23" s="259">
        <f>D15*$C$10</f>
        <v>0</v>
      </c>
      <c r="E23" s="259">
        <f>E15*$D$10</f>
        <v>0</v>
      </c>
      <c r="F23" s="260">
        <f>SUM(C23,D23,E23)</f>
        <v>0</v>
      </c>
    </row>
    <row r="24" spans="1:6" ht="15.75" x14ac:dyDescent="0.25">
      <c r="A24" s="243" t="s">
        <v>410</v>
      </c>
      <c r="B24" s="258">
        <f>B16</f>
        <v>0</v>
      </c>
      <c r="C24" s="259">
        <f>C16*$B$10</f>
        <v>0</v>
      </c>
      <c r="D24" s="259">
        <f>D16*$C$10</f>
        <v>0</v>
      </c>
      <c r="E24" s="259">
        <f>E16*$D$10</f>
        <v>0</v>
      </c>
      <c r="F24" s="260">
        <f>SUM(C24,D24,E24)</f>
        <v>0</v>
      </c>
    </row>
    <row r="25" spans="1:6" ht="15.75" x14ac:dyDescent="0.25">
      <c r="A25" s="243" t="s">
        <v>411</v>
      </c>
      <c r="B25" s="258">
        <f>B17</f>
        <v>0</v>
      </c>
      <c r="C25" s="259">
        <f>C17*$B$10</f>
        <v>0</v>
      </c>
      <c r="D25" s="259">
        <f>D17*$C$10</f>
        <v>0</v>
      </c>
      <c r="E25" s="259">
        <f>E17*$D$10</f>
        <v>0</v>
      </c>
      <c r="F25" s="260">
        <f>SUM(C25,D25,E25)</f>
        <v>0</v>
      </c>
    </row>
    <row r="26" spans="1:6" ht="15.75" x14ac:dyDescent="0.25">
      <c r="A26" s="243" t="s">
        <v>412</v>
      </c>
      <c r="B26" s="258">
        <f>B18</f>
        <v>0</v>
      </c>
      <c r="C26" s="259">
        <f>C18*$B$10</f>
        <v>0</v>
      </c>
      <c r="D26" s="259">
        <f>D18*$C$10</f>
        <v>0</v>
      </c>
      <c r="E26" s="259">
        <f>E18*$D$10</f>
        <v>0</v>
      </c>
      <c r="F26" s="260">
        <f>SUM(C26,D26,E26)</f>
        <v>0</v>
      </c>
    </row>
    <row r="27" spans="1:6" ht="16.5" thickBot="1" x14ac:dyDescent="0.3">
      <c r="A27" s="244" t="s">
        <v>413</v>
      </c>
      <c r="B27" s="261">
        <f>B19</f>
        <v>0</v>
      </c>
      <c r="C27" s="262">
        <f>C19*$B$10</f>
        <v>0</v>
      </c>
      <c r="D27" s="262">
        <f>D19*$C$10</f>
        <v>0</v>
      </c>
      <c r="E27" s="262">
        <f>E19*$D$10</f>
        <v>0</v>
      </c>
      <c r="F27" s="253">
        <f>SUM(C27,D27,E27)</f>
        <v>0</v>
      </c>
    </row>
    <row r="28" spans="1:6" ht="15.75" thickBot="1" x14ac:dyDescent="0.25"/>
    <row r="29" spans="1:6" ht="16.5" thickBot="1" x14ac:dyDescent="0.3">
      <c r="A29" s="107" t="s">
        <v>414</v>
      </c>
      <c r="B29" s="249"/>
      <c r="C29" s="263">
        <f>F27-E11</f>
        <v>0</v>
      </c>
    </row>
    <row r="31" spans="1:6" ht="15.75" x14ac:dyDescent="0.25">
      <c r="A31" s="78" t="s">
        <v>430</v>
      </c>
    </row>
    <row r="32" spans="1:6" ht="16.5" thickBot="1" x14ac:dyDescent="0.3">
      <c r="A32" s="78" t="s">
        <v>161</v>
      </c>
    </row>
    <row r="33" spans="1:10" s="250" customFormat="1" ht="36" customHeight="1" x14ac:dyDescent="0.2">
      <c r="A33" s="14" t="s">
        <v>415</v>
      </c>
      <c r="B33" s="603"/>
      <c r="C33" s="603"/>
      <c r="D33" s="603"/>
      <c r="E33" s="603"/>
      <c r="F33" s="603"/>
      <c r="G33" s="603"/>
      <c r="H33" s="603"/>
      <c r="I33" s="603"/>
      <c r="J33" s="604"/>
    </row>
    <row r="34" spans="1:10" s="250" customFormat="1" ht="36" customHeight="1" x14ac:dyDescent="0.2">
      <c r="A34" s="15" t="s">
        <v>416</v>
      </c>
      <c r="B34" s="605"/>
      <c r="C34" s="605"/>
      <c r="D34" s="605"/>
      <c r="E34" s="605"/>
      <c r="F34" s="605"/>
      <c r="G34" s="605"/>
      <c r="H34" s="605"/>
      <c r="I34" s="605"/>
      <c r="J34" s="606"/>
    </row>
    <row r="35" spans="1:10" s="250" customFormat="1" ht="36" customHeight="1" x14ac:dyDescent="0.2">
      <c r="A35" s="15" t="s">
        <v>417</v>
      </c>
      <c r="B35" s="605"/>
      <c r="C35" s="605"/>
      <c r="D35" s="605"/>
      <c r="E35" s="605"/>
      <c r="F35" s="605"/>
      <c r="G35" s="605"/>
      <c r="H35" s="605"/>
      <c r="I35" s="605"/>
      <c r="J35" s="606"/>
    </row>
    <row r="36" spans="1:10" s="250" customFormat="1" ht="36" customHeight="1" x14ac:dyDescent="0.2">
      <c r="A36" s="15" t="s">
        <v>411</v>
      </c>
      <c r="B36" s="605"/>
      <c r="C36" s="605"/>
      <c r="D36" s="605"/>
      <c r="E36" s="605"/>
      <c r="F36" s="605"/>
      <c r="G36" s="605"/>
      <c r="H36" s="605"/>
      <c r="I36" s="605"/>
      <c r="J36" s="606"/>
    </row>
    <row r="37" spans="1:10" s="250" customFormat="1" ht="36" customHeight="1" x14ac:dyDescent="0.2">
      <c r="A37" s="15" t="s">
        <v>418</v>
      </c>
      <c r="B37" s="605"/>
      <c r="C37" s="605"/>
      <c r="D37" s="605"/>
      <c r="E37" s="605"/>
      <c r="F37" s="605"/>
      <c r="G37" s="605"/>
      <c r="H37" s="605"/>
      <c r="I37" s="605"/>
      <c r="J37" s="606"/>
    </row>
    <row r="38" spans="1:10" s="250" customFormat="1" ht="36" customHeight="1" thickBot="1" x14ac:dyDescent="0.25">
      <c r="A38" s="16" t="s">
        <v>413</v>
      </c>
      <c r="B38" s="607"/>
      <c r="C38" s="607"/>
      <c r="D38" s="607"/>
      <c r="E38" s="607"/>
      <c r="F38" s="607"/>
      <c r="G38" s="607"/>
      <c r="H38" s="607"/>
      <c r="I38" s="607"/>
      <c r="J38" s="608"/>
    </row>
    <row r="40" spans="1:10" ht="16.5" thickBot="1" x14ac:dyDescent="0.3">
      <c r="A40" s="78" t="s">
        <v>419</v>
      </c>
    </row>
    <row r="41" spans="1:10" ht="53.25" customHeight="1" thickBot="1" x14ac:dyDescent="0.25">
      <c r="A41" s="444"/>
      <c r="B41" s="445"/>
      <c r="C41" s="445"/>
      <c r="D41" s="445"/>
      <c r="E41" s="445"/>
      <c r="F41" s="445"/>
      <c r="G41" s="445"/>
      <c r="H41" s="445"/>
      <c r="I41" s="445"/>
      <c r="J41" s="446"/>
    </row>
    <row r="42" spans="1:10" ht="16.5" thickBot="1" x14ac:dyDescent="0.3">
      <c r="A42" s="78" t="s">
        <v>420</v>
      </c>
    </row>
    <row r="43" spans="1:10" ht="49.5" customHeight="1" thickBot="1" x14ac:dyDescent="0.25">
      <c r="A43" s="444"/>
      <c r="B43" s="445"/>
      <c r="C43" s="445"/>
      <c r="D43" s="445"/>
      <c r="E43" s="445"/>
      <c r="F43" s="445"/>
      <c r="G43" s="445"/>
      <c r="H43" s="445"/>
      <c r="I43" s="445"/>
      <c r="J43" s="446"/>
    </row>
    <row r="44" spans="1:10" ht="16.5" thickBot="1" x14ac:dyDescent="0.3">
      <c r="A44" s="78" t="s">
        <v>421</v>
      </c>
    </row>
    <row r="45" spans="1:10" ht="54.75" customHeight="1" thickBot="1" x14ac:dyDescent="0.25">
      <c r="A45" s="444"/>
      <c r="B45" s="445"/>
      <c r="C45" s="445"/>
      <c r="D45" s="445"/>
      <c r="E45" s="445"/>
      <c r="F45" s="445"/>
      <c r="G45" s="445"/>
      <c r="H45" s="445"/>
      <c r="I45" s="445"/>
      <c r="J45" s="446"/>
    </row>
    <row r="46" spans="1:10" ht="16.5" thickBot="1" x14ac:dyDescent="0.3">
      <c r="A46" s="78" t="s">
        <v>422</v>
      </c>
    </row>
    <row r="47" spans="1:10" ht="75" customHeight="1" thickBot="1" x14ac:dyDescent="0.25">
      <c r="A47" s="444"/>
      <c r="B47" s="445"/>
      <c r="C47" s="445"/>
      <c r="D47" s="445"/>
      <c r="E47" s="445"/>
      <c r="F47" s="445"/>
      <c r="G47" s="445"/>
      <c r="H47" s="445"/>
      <c r="I47" s="445"/>
      <c r="J47" s="446"/>
    </row>
  </sheetData>
  <sheetProtection algorithmName="SHA-512" hashValue="TcmQN62lrBcwv8AGcmgw3WdKKTTaexuorJ74PyeavULJn4fUWIFjT9Pjf+GCZ1z241vnBua5zs1dbA/Q+16gtw==" saltValue="vV0TFt8QdhHd7xFvqsRJgA==" spinCount="100000" sheet="1" objects="1" scenarios="1"/>
  <mergeCells count="12">
    <mergeCell ref="A3:H3"/>
    <mergeCell ref="A1:J1"/>
    <mergeCell ref="A47:J47"/>
    <mergeCell ref="B33:J33"/>
    <mergeCell ref="B34:J34"/>
    <mergeCell ref="B35:J35"/>
    <mergeCell ref="B36:J36"/>
    <mergeCell ref="B37:J37"/>
    <mergeCell ref="B38:J38"/>
    <mergeCell ref="A41:J41"/>
    <mergeCell ref="A43:J43"/>
    <mergeCell ref="A45:J45"/>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tabColor theme="6" tint="-0.249977111117893"/>
  </sheetPr>
  <dimension ref="A1:I77"/>
  <sheetViews>
    <sheetView workbookViewId="0">
      <selection sqref="A1:F1"/>
    </sheetView>
  </sheetViews>
  <sheetFormatPr defaultColWidth="12.5703125" defaultRowHeight="15" x14ac:dyDescent="0.2"/>
  <cols>
    <col min="1" max="1" width="41.7109375" style="85" customWidth="1"/>
    <col min="2" max="2" width="15" style="85" customWidth="1"/>
    <col min="3" max="3" width="16.140625" style="85" customWidth="1"/>
    <col min="4" max="16384" width="12.5703125" style="85"/>
  </cols>
  <sheetData>
    <row r="1" spans="1:9" ht="15.75" x14ac:dyDescent="0.2">
      <c r="A1" s="601" t="s">
        <v>490</v>
      </c>
      <c r="B1" s="601"/>
      <c r="C1" s="601"/>
      <c r="D1" s="601"/>
      <c r="E1" s="601"/>
      <c r="F1" s="601"/>
      <c r="G1" s="365"/>
      <c r="H1" s="365"/>
      <c r="I1" s="365"/>
    </row>
    <row r="2" spans="1:9" ht="24" customHeight="1" thickBot="1" x14ac:dyDescent="0.25"/>
    <row r="3" spans="1:9" ht="114.75" customHeight="1" thickBot="1" x14ac:dyDescent="0.25">
      <c r="A3" s="420" t="s">
        <v>491</v>
      </c>
      <c r="B3" s="421"/>
      <c r="C3" s="421"/>
      <c r="D3" s="421"/>
      <c r="E3" s="422"/>
      <c r="F3" s="156"/>
    </row>
    <row r="4" spans="1:9" ht="15.75" x14ac:dyDescent="0.2">
      <c r="A4" s="352" t="s">
        <v>346</v>
      </c>
      <c r="B4" s="118"/>
      <c r="C4" s="112"/>
    </row>
    <row r="5" spans="1:9" ht="15.75" x14ac:dyDescent="0.25">
      <c r="A5" s="87"/>
      <c r="B5" s="13" t="s">
        <v>347</v>
      </c>
      <c r="C5" s="353" t="s">
        <v>348</v>
      </c>
    </row>
    <row r="6" spans="1:9" x14ac:dyDescent="0.2">
      <c r="A6" s="87" t="s">
        <v>349</v>
      </c>
      <c r="B6" s="252"/>
      <c r="C6" s="354">
        <f>B6*$F$3</f>
        <v>0</v>
      </c>
    </row>
    <row r="7" spans="1:9" x14ac:dyDescent="0.2">
      <c r="A7" s="87" t="s">
        <v>350</v>
      </c>
      <c r="B7" s="252"/>
      <c r="C7" s="354">
        <f t="shared" ref="C7:C14" si="0">B7*$F$3</f>
        <v>0</v>
      </c>
    </row>
    <row r="8" spans="1:9" x14ac:dyDescent="0.2">
      <c r="A8" s="87" t="s">
        <v>351</v>
      </c>
      <c r="B8" s="252"/>
      <c r="C8" s="354">
        <f t="shared" si="0"/>
        <v>0</v>
      </c>
    </row>
    <row r="9" spans="1:9" x14ac:dyDescent="0.2">
      <c r="A9" s="87" t="s">
        <v>352</v>
      </c>
      <c r="B9" s="252"/>
      <c r="C9" s="354">
        <f t="shared" si="0"/>
        <v>0</v>
      </c>
    </row>
    <row r="10" spans="1:9" x14ac:dyDescent="0.2">
      <c r="A10" s="87" t="s">
        <v>353</v>
      </c>
      <c r="B10" s="252"/>
      <c r="C10" s="354">
        <f t="shared" si="0"/>
        <v>0</v>
      </c>
    </row>
    <row r="11" spans="1:9" x14ac:dyDescent="0.2">
      <c r="A11" s="87" t="s">
        <v>354</v>
      </c>
      <c r="B11" s="252"/>
      <c r="C11" s="354">
        <f t="shared" si="0"/>
        <v>0</v>
      </c>
    </row>
    <row r="12" spans="1:9" x14ac:dyDescent="0.2">
      <c r="A12" s="87" t="s">
        <v>355</v>
      </c>
      <c r="B12" s="252"/>
      <c r="C12" s="354">
        <f t="shared" si="0"/>
        <v>0</v>
      </c>
    </row>
    <row r="13" spans="1:9" x14ac:dyDescent="0.2">
      <c r="A13" s="87" t="s">
        <v>356</v>
      </c>
      <c r="B13" s="252"/>
      <c r="C13" s="354">
        <f t="shared" si="0"/>
        <v>0</v>
      </c>
    </row>
    <row r="14" spans="1:9" x14ac:dyDescent="0.2">
      <c r="A14" s="87" t="s">
        <v>196</v>
      </c>
      <c r="B14" s="252"/>
      <c r="C14" s="354">
        <f t="shared" si="0"/>
        <v>0</v>
      </c>
    </row>
    <row r="15" spans="1:9" ht="16.5" thickBot="1" x14ac:dyDescent="0.3">
      <c r="A15" s="113" t="s">
        <v>357</v>
      </c>
      <c r="B15" s="272">
        <f>SUM(B6:B14)</f>
        <v>0</v>
      </c>
      <c r="C15" s="356">
        <f>SUM(C6:C14)</f>
        <v>0</v>
      </c>
    </row>
    <row r="16" spans="1:9" ht="15.75" thickBot="1" x14ac:dyDescent="0.25"/>
    <row r="17" spans="1:3" ht="18" customHeight="1" x14ac:dyDescent="0.2">
      <c r="A17" s="352" t="s">
        <v>358</v>
      </c>
      <c r="B17" s="118"/>
      <c r="C17" s="112"/>
    </row>
    <row r="18" spans="1:3" ht="15.75" x14ac:dyDescent="0.25">
      <c r="A18" s="87"/>
      <c r="B18" s="13" t="s">
        <v>347</v>
      </c>
      <c r="C18" s="353" t="s">
        <v>348</v>
      </c>
    </row>
    <row r="19" spans="1:3" ht="15.75" x14ac:dyDescent="0.25">
      <c r="A19" s="12" t="s">
        <v>199</v>
      </c>
      <c r="C19" s="86"/>
    </row>
    <row r="20" spans="1:3" x14ac:dyDescent="0.2">
      <c r="A20" s="87" t="s">
        <v>359</v>
      </c>
      <c r="B20" s="252"/>
      <c r="C20" s="354">
        <f t="shared" ref="C20:C59" si="1">B20*$F$3</f>
        <v>0</v>
      </c>
    </row>
    <row r="21" spans="1:3" x14ac:dyDescent="0.2">
      <c r="A21" s="87" t="s">
        <v>360</v>
      </c>
      <c r="B21" s="252"/>
      <c r="C21" s="354">
        <f t="shared" si="1"/>
        <v>0</v>
      </c>
    </row>
    <row r="22" spans="1:3" x14ac:dyDescent="0.2">
      <c r="A22" s="87" t="s">
        <v>361</v>
      </c>
      <c r="B22" s="252"/>
      <c r="C22" s="354">
        <f t="shared" si="1"/>
        <v>0</v>
      </c>
    </row>
    <row r="23" spans="1:3" x14ac:dyDescent="0.2">
      <c r="A23" s="87" t="s">
        <v>362</v>
      </c>
      <c r="B23" s="252"/>
      <c r="C23" s="354">
        <f t="shared" si="1"/>
        <v>0</v>
      </c>
    </row>
    <row r="24" spans="1:3" x14ac:dyDescent="0.2">
      <c r="A24" s="87" t="s">
        <v>363</v>
      </c>
      <c r="B24" s="252"/>
      <c r="C24" s="354">
        <f t="shared" si="1"/>
        <v>0</v>
      </c>
    </row>
    <row r="25" spans="1:3" x14ac:dyDescent="0.2">
      <c r="A25" s="87" t="s">
        <v>364</v>
      </c>
      <c r="B25" s="252"/>
      <c r="C25" s="354">
        <f t="shared" si="1"/>
        <v>0</v>
      </c>
    </row>
    <row r="26" spans="1:3" x14ac:dyDescent="0.2">
      <c r="A26" s="87"/>
      <c r="B26" s="265"/>
      <c r="C26" s="355"/>
    </row>
    <row r="27" spans="1:3" ht="15.75" x14ac:dyDescent="0.25">
      <c r="A27" s="12" t="s">
        <v>248</v>
      </c>
      <c r="B27" s="265"/>
      <c r="C27" s="355"/>
    </row>
    <row r="28" spans="1:3" x14ac:dyDescent="0.2">
      <c r="A28" s="87" t="s">
        <v>365</v>
      </c>
      <c r="B28" s="252"/>
      <c r="C28" s="354">
        <f t="shared" si="1"/>
        <v>0</v>
      </c>
    </row>
    <row r="29" spans="1:3" x14ac:dyDescent="0.2">
      <c r="A29" s="87" t="s">
        <v>366</v>
      </c>
      <c r="B29" s="252"/>
      <c r="C29" s="354">
        <f t="shared" si="1"/>
        <v>0</v>
      </c>
    </row>
    <row r="30" spans="1:3" x14ac:dyDescent="0.2">
      <c r="A30" s="87"/>
      <c r="B30" s="265"/>
      <c r="C30" s="355"/>
    </row>
    <row r="31" spans="1:3" ht="15.75" x14ac:dyDescent="0.25">
      <c r="A31" s="12" t="s">
        <v>256</v>
      </c>
      <c r="B31" s="265"/>
      <c r="C31" s="355"/>
    </row>
    <row r="32" spans="1:3" x14ac:dyDescent="0.2">
      <c r="A32" s="87" t="s">
        <v>367</v>
      </c>
      <c r="B32" s="252"/>
      <c r="C32" s="354">
        <f t="shared" si="1"/>
        <v>0</v>
      </c>
    </row>
    <row r="33" spans="1:3" x14ac:dyDescent="0.2">
      <c r="A33" s="87" t="s">
        <v>368</v>
      </c>
      <c r="B33" s="252"/>
      <c r="C33" s="354">
        <f t="shared" si="1"/>
        <v>0</v>
      </c>
    </row>
    <row r="34" spans="1:3" x14ac:dyDescent="0.2">
      <c r="A34" s="87" t="s">
        <v>369</v>
      </c>
      <c r="B34" s="252"/>
      <c r="C34" s="354">
        <f t="shared" si="1"/>
        <v>0</v>
      </c>
    </row>
    <row r="35" spans="1:3" x14ac:dyDescent="0.2">
      <c r="A35" s="87" t="s">
        <v>370</v>
      </c>
      <c r="B35" s="252"/>
      <c r="C35" s="354">
        <f t="shared" si="1"/>
        <v>0</v>
      </c>
    </row>
    <row r="36" spans="1:3" x14ac:dyDescent="0.2">
      <c r="A36" s="87"/>
      <c r="B36" s="265"/>
      <c r="C36" s="355"/>
    </row>
    <row r="37" spans="1:3" ht="15.75" x14ac:dyDescent="0.25">
      <c r="A37" s="12" t="s">
        <v>371</v>
      </c>
      <c r="B37" s="265"/>
      <c r="C37" s="355"/>
    </row>
    <row r="38" spans="1:3" x14ac:dyDescent="0.2">
      <c r="A38" s="87" t="s">
        <v>372</v>
      </c>
      <c r="B38" s="252"/>
      <c r="C38" s="354">
        <f t="shared" si="1"/>
        <v>0</v>
      </c>
    </row>
    <row r="39" spans="1:3" x14ac:dyDescent="0.2">
      <c r="A39" s="87" t="s">
        <v>373</v>
      </c>
      <c r="B39" s="252"/>
      <c r="C39" s="354">
        <f t="shared" si="1"/>
        <v>0</v>
      </c>
    </row>
    <row r="40" spans="1:3" x14ac:dyDescent="0.2">
      <c r="A40" s="87" t="s">
        <v>374</v>
      </c>
      <c r="B40" s="252"/>
      <c r="C40" s="354">
        <f t="shared" si="1"/>
        <v>0</v>
      </c>
    </row>
    <row r="41" spans="1:3" x14ac:dyDescent="0.2">
      <c r="A41" s="87"/>
      <c r="B41" s="265"/>
      <c r="C41" s="355"/>
    </row>
    <row r="42" spans="1:3" ht="15.75" x14ac:dyDescent="0.25">
      <c r="A42" s="12" t="s">
        <v>375</v>
      </c>
      <c r="B42" s="265"/>
      <c r="C42" s="355"/>
    </row>
    <row r="43" spans="1:3" x14ac:dyDescent="0.2">
      <c r="A43" s="87" t="s">
        <v>376</v>
      </c>
      <c r="B43" s="252"/>
      <c r="C43" s="354">
        <f t="shared" si="1"/>
        <v>0</v>
      </c>
    </row>
    <row r="44" spans="1:3" x14ac:dyDescent="0.2">
      <c r="A44" s="87" t="s">
        <v>377</v>
      </c>
      <c r="B44" s="252"/>
      <c r="C44" s="354">
        <f t="shared" si="1"/>
        <v>0</v>
      </c>
    </row>
    <row r="45" spans="1:3" x14ac:dyDescent="0.2">
      <c r="A45" s="87" t="s">
        <v>378</v>
      </c>
      <c r="B45" s="252"/>
      <c r="C45" s="354">
        <f t="shared" si="1"/>
        <v>0</v>
      </c>
    </row>
    <row r="46" spans="1:3" x14ac:dyDescent="0.2">
      <c r="A46" s="87" t="s">
        <v>379</v>
      </c>
      <c r="B46" s="252"/>
      <c r="C46" s="354">
        <f t="shared" si="1"/>
        <v>0</v>
      </c>
    </row>
    <row r="47" spans="1:3" x14ac:dyDescent="0.2">
      <c r="A47" s="87"/>
      <c r="B47" s="265"/>
      <c r="C47" s="355"/>
    </row>
    <row r="48" spans="1:3" ht="15.75" x14ac:dyDescent="0.25">
      <c r="A48" s="12" t="s">
        <v>380</v>
      </c>
      <c r="B48" s="265"/>
      <c r="C48" s="355"/>
    </row>
    <row r="49" spans="1:3" x14ac:dyDescent="0.2">
      <c r="A49" s="87" t="s">
        <v>381</v>
      </c>
      <c r="B49" s="252"/>
      <c r="C49" s="354">
        <f t="shared" si="1"/>
        <v>0</v>
      </c>
    </row>
    <row r="50" spans="1:3" x14ac:dyDescent="0.2">
      <c r="A50" s="87" t="s">
        <v>382</v>
      </c>
      <c r="B50" s="252"/>
      <c r="C50" s="354">
        <f t="shared" si="1"/>
        <v>0</v>
      </c>
    </row>
    <row r="51" spans="1:3" x14ac:dyDescent="0.2">
      <c r="A51" s="87"/>
      <c r="B51" s="265"/>
      <c r="C51" s="355"/>
    </row>
    <row r="52" spans="1:3" ht="15.75" x14ac:dyDescent="0.25">
      <c r="A52" s="12" t="s">
        <v>383</v>
      </c>
      <c r="B52" s="265"/>
      <c r="C52" s="355"/>
    </row>
    <row r="53" spans="1:3" x14ac:dyDescent="0.2">
      <c r="A53" s="87" t="s">
        <v>384</v>
      </c>
      <c r="B53" s="252"/>
      <c r="C53" s="354">
        <f t="shared" si="1"/>
        <v>0</v>
      </c>
    </row>
    <row r="54" spans="1:3" x14ac:dyDescent="0.2">
      <c r="A54" s="87" t="s">
        <v>385</v>
      </c>
      <c r="B54" s="252"/>
      <c r="C54" s="354">
        <f t="shared" si="1"/>
        <v>0</v>
      </c>
    </row>
    <row r="55" spans="1:3" x14ac:dyDescent="0.2">
      <c r="A55" s="87" t="s">
        <v>386</v>
      </c>
      <c r="B55" s="252"/>
      <c r="C55" s="354">
        <f t="shared" si="1"/>
        <v>0</v>
      </c>
    </row>
    <row r="56" spans="1:3" x14ac:dyDescent="0.2">
      <c r="A56" s="87" t="s">
        <v>387</v>
      </c>
      <c r="B56" s="252"/>
      <c r="C56" s="354">
        <f t="shared" si="1"/>
        <v>0</v>
      </c>
    </row>
    <row r="57" spans="1:3" x14ac:dyDescent="0.2">
      <c r="A57" s="87" t="s">
        <v>388</v>
      </c>
      <c r="B57" s="252"/>
      <c r="C57" s="354">
        <f t="shared" si="1"/>
        <v>0</v>
      </c>
    </row>
    <row r="58" spans="1:3" x14ac:dyDescent="0.2">
      <c r="A58" s="87" t="s">
        <v>389</v>
      </c>
      <c r="B58" s="252"/>
      <c r="C58" s="354">
        <f t="shared" si="1"/>
        <v>0</v>
      </c>
    </row>
    <row r="59" spans="1:3" x14ac:dyDescent="0.2">
      <c r="A59" s="87" t="s">
        <v>74</v>
      </c>
      <c r="B59" s="252"/>
      <c r="C59" s="354">
        <f t="shared" si="1"/>
        <v>0</v>
      </c>
    </row>
    <row r="60" spans="1:3" x14ac:dyDescent="0.2">
      <c r="A60" s="87"/>
      <c r="B60" s="264"/>
      <c r="C60" s="355"/>
    </row>
    <row r="61" spans="1:3" ht="16.5" thickBot="1" x14ac:dyDescent="0.3">
      <c r="A61" s="113" t="s">
        <v>390</v>
      </c>
      <c r="B61" s="272">
        <f>SUM(B20:B59)</f>
        <v>0</v>
      </c>
      <c r="C61" s="356">
        <f>SUM(C20:C59)</f>
        <v>0</v>
      </c>
    </row>
    <row r="62" spans="1:3" x14ac:dyDescent="0.2">
      <c r="B62" s="264"/>
      <c r="C62" s="264"/>
    </row>
    <row r="63" spans="1:3" x14ac:dyDescent="0.2">
      <c r="B63" s="264"/>
      <c r="C63" s="264"/>
    </row>
    <row r="64" spans="1:3" ht="15.75" x14ac:dyDescent="0.25">
      <c r="A64" s="13" t="s">
        <v>391</v>
      </c>
      <c r="B64" s="264"/>
      <c r="C64" s="264"/>
    </row>
    <row r="65" spans="1:5" ht="15.75" x14ac:dyDescent="0.25">
      <c r="A65" s="13" t="s">
        <v>392</v>
      </c>
      <c r="B65" s="266">
        <f>B15-B61</f>
        <v>0</v>
      </c>
      <c r="C65" s="264"/>
    </row>
    <row r="66" spans="1:5" ht="15.75" x14ac:dyDescent="0.25">
      <c r="A66" s="13" t="s">
        <v>393</v>
      </c>
      <c r="B66" s="264"/>
      <c r="C66" s="266">
        <f>C15-C61</f>
        <v>0</v>
      </c>
    </row>
    <row r="69" spans="1:5" ht="15.75" x14ac:dyDescent="0.25">
      <c r="A69" s="13" t="s">
        <v>394</v>
      </c>
    </row>
    <row r="70" spans="1:5" ht="16.5" thickBot="1" x14ac:dyDescent="0.3">
      <c r="A70" s="13" t="s">
        <v>395</v>
      </c>
    </row>
    <row r="71" spans="1:5" ht="57.75" customHeight="1" thickBot="1" x14ac:dyDescent="0.25">
      <c r="A71" s="609"/>
      <c r="B71" s="610"/>
      <c r="C71" s="610"/>
      <c r="D71" s="610"/>
      <c r="E71" s="611"/>
    </row>
    <row r="72" spans="1:5" ht="16.5" thickBot="1" x14ac:dyDescent="0.3">
      <c r="A72" s="13" t="s">
        <v>396</v>
      </c>
    </row>
    <row r="73" spans="1:5" ht="60" customHeight="1" thickBot="1" x14ac:dyDescent="0.25">
      <c r="A73" s="609"/>
      <c r="B73" s="610"/>
      <c r="C73" s="610"/>
      <c r="D73" s="610"/>
      <c r="E73" s="611"/>
    </row>
    <row r="74" spans="1:5" ht="16.5" thickBot="1" x14ac:dyDescent="0.3">
      <c r="A74" s="13" t="s">
        <v>397</v>
      </c>
    </row>
    <row r="75" spans="1:5" ht="62.25" customHeight="1" thickBot="1" x14ac:dyDescent="0.25">
      <c r="A75" s="609"/>
      <c r="B75" s="610"/>
      <c r="C75" s="610"/>
      <c r="D75" s="610"/>
      <c r="E75" s="611"/>
    </row>
    <row r="76" spans="1:5" ht="13.5" customHeight="1" thickBot="1" x14ac:dyDescent="0.3">
      <c r="A76" s="13" t="s">
        <v>398</v>
      </c>
    </row>
    <row r="77" spans="1:5" ht="66.75" customHeight="1" thickBot="1" x14ac:dyDescent="0.25">
      <c r="A77" s="609"/>
      <c r="B77" s="610"/>
      <c r="C77" s="610"/>
      <c r="D77" s="610"/>
      <c r="E77" s="611"/>
    </row>
  </sheetData>
  <sheetProtection algorithmName="SHA-512" hashValue="/bQbnNAnYvR/6bV822hXOldxGj9sqV9r6oxbuYeEG2pQN2KaS+kiy3o9Keaarb0SsWwy/ViZ2dr+E+uI8lkZ4w==" saltValue="YGWIzYJBEOIm8rlhi6oOgg==" spinCount="100000" sheet="1" objects="1" scenarios="1"/>
  <mergeCells count="6">
    <mergeCell ref="A77:E77"/>
    <mergeCell ref="A1:F1"/>
    <mergeCell ref="A3:E3"/>
    <mergeCell ref="A71:E71"/>
    <mergeCell ref="A73:E73"/>
    <mergeCell ref="A75:E7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tabColor theme="6" tint="-0.249977111117893"/>
  </sheetPr>
  <dimension ref="A1:J25"/>
  <sheetViews>
    <sheetView topLeftCell="A2" workbookViewId="0">
      <selection activeCell="B6" sqref="B6"/>
    </sheetView>
  </sheetViews>
  <sheetFormatPr defaultColWidth="12.5703125" defaultRowHeight="15" x14ac:dyDescent="0.2"/>
  <cols>
    <col min="1" max="1" width="26.85546875" style="100" customWidth="1"/>
    <col min="2" max="2" width="25.42578125" style="100" customWidth="1"/>
    <col min="3" max="5" width="12.5703125" style="100"/>
    <col min="6" max="7" width="12.5703125" style="100" customWidth="1"/>
    <col min="8" max="16384" width="12.5703125" style="100"/>
  </cols>
  <sheetData>
    <row r="1" spans="1:10" s="232" customFormat="1" ht="25.5" customHeight="1" thickBot="1" x14ac:dyDescent="0.25">
      <c r="A1" s="612" t="s">
        <v>492</v>
      </c>
      <c r="B1" s="613"/>
      <c r="C1" s="397"/>
      <c r="D1" s="366"/>
      <c r="E1" s="366"/>
      <c r="F1" s="366"/>
      <c r="G1" s="366"/>
      <c r="H1" s="366"/>
      <c r="I1" s="366"/>
      <c r="J1" s="366"/>
    </row>
    <row r="2" spans="1:10" ht="78" customHeight="1" thickBot="1" x14ac:dyDescent="0.25">
      <c r="A2" s="440" t="s">
        <v>423</v>
      </c>
      <c r="B2" s="442"/>
      <c r="C2" s="200"/>
      <c r="D2" s="267"/>
      <c r="E2" s="267"/>
      <c r="F2" s="267"/>
      <c r="G2" s="267"/>
    </row>
    <row r="3" spans="1:10" ht="15.75" x14ac:dyDescent="0.25">
      <c r="A3" s="357" t="s">
        <v>399</v>
      </c>
      <c r="B3" s="358" t="s">
        <v>400</v>
      </c>
    </row>
    <row r="4" spans="1:10" x14ac:dyDescent="0.2">
      <c r="A4" s="359"/>
      <c r="B4" s="360"/>
    </row>
    <row r="5" spans="1:10" x14ac:dyDescent="0.2">
      <c r="A5" s="359">
        <v>10</v>
      </c>
      <c r="B5" s="360">
        <v>1.63</v>
      </c>
    </row>
    <row r="6" spans="1:10" x14ac:dyDescent="0.2">
      <c r="A6" s="359">
        <v>11</v>
      </c>
      <c r="B6" s="360">
        <v>1.71</v>
      </c>
    </row>
    <row r="7" spans="1:10" x14ac:dyDescent="0.2">
      <c r="A7" s="359">
        <v>12</v>
      </c>
      <c r="B7" s="360">
        <v>1.8</v>
      </c>
    </row>
    <row r="8" spans="1:10" x14ac:dyDescent="0.2">
      <c r="A8" s="359">
        <v>13</v>
      </c>
      <c r="B8" s="360">
        <v>1.89</v>
      </c>
    </row>
    <row r="9" spans="1:10" x14ac:dyDescent="0.2">
      <c r="A9" s="359">
        <v>14</v>
      </c>
      <c r="B9" s="360">
        <v>1.98</v>
      </c>
    </row>
    <row r="10" spans="1:10" x14ac:dyDescent="0.2">
      <c r="A10" s="359">
        <v>15</v>
      </c>
      <c r="B10" s="360">
        <v>2.08</v>
      </c>
    </row>
    <row r="11" spans="1:10" x14ac:dyDescent="0.2">
      <c r="A11" s="359">
        <v>16</v>
      </c>
      <c r="B11" s="360">
        <v>2.1800000000000002</v>
      </c>
    </row>
    <row r="12" spans="1:10" x14ac:dyDescent="0.2">
      <c r="A12" s="359">
        <v>17</v>
      </c>
      <c r="B12" s="360">
        <v>2.29</v>
      </c>
    </row>
    <row r="13" spans="1:10" x14ac:dyDescent="0.2">
      <c r="A13" s="359">
        <v>18</v>
      </c>
      <c r="B13" s="360">
        <v>2.41</v>
      </c>
    </row>
    <row r="14" spans="1:10" x14ac:dyDescent="0.2">
      <c r="A14" s="359">
        <v>19</v>
      </c>
      <c r="B14" s="360">
        <v>2.5299999999999998</v>
      </c>
    </row>
    <row r="15" spans="1:10" x14ac:dyDescent="0.2">
      <c r="A15" s="359">
        <v>20</v>
      </c>
      <c r="B15" s="360">
        <v>2.65</v>
      </c>
    </row>
    <row r="16" spans="1:10" x14ac:dyDescent="0.2">
      <c r="A16" s="359">
        <v>21</v>
      </c>
      <c r="B16" s="360">
        <v>2.79</v>
      </c>
    </row>
    <row r="17" spans="1:2" x14ac:dyDescent="0.2">
      <c r="A17" s="359">
        <v>22</v>
      </c>
      <c r="B17" s="360">
        <v>2.93</v>
      </c>
    </row>
    <row r="18" spans="1:2" x14ac:dyDescent="0.2">
      <c r="A18" s="359">
        <v>23</v>
      </c>
      <c r="B18" s="360">
        <v>3.07</v>
      </c>
    </row>
    <row r="19" spans="1:2" x14ac:dyDescent="0.2">
      <c r="A19" s="359">
        <v>24</v>
      </c>
      <c r="B19" s="360">
        <v>3.23</v>
      </c>
    </row>
    <row r="20" spans="1:2" x14ac:dyDescent="0.2">
      <c r="A20" s="359">
        <v>25</v>
      </c>
      <c r="B20" s="360">
        <v>3.39</v>
      </c>
    </row>
    <row r="21" spans="1:2" x14ac:dyDescent="0.2">
      <c r="A21" s="359">
        <v>26</v>
      </c>
      <c r="B21" s="360">
        <v>3.56</v>
      </c>
    </row>
    <row r="22" spans="1:2" x14ac:dyDescent="0.2">
      <c r="A22" s="359">
        <v>27</v>
      </c>
      <c r="B22" s="360">
        <v>3.73</v>
      </c>
    </row>
    <row r="23" spans="1:2" x14ac:dyDescent="0.2">
      <c r="A23" s="359">
        <v>28</v>
      </c>
      <c r="B23" s="360">
        <v>3.92</v>
      </c>
    </row>
    <row r="24" spans="1:2" x14ac:dyDescent="0.2">
      <c r="A24" s="359">
        <v>29</v>
      </c>
      <c r="B24" s="360">
        <v>4.12</v>
      </c>
    </row>
    <row r="25" spans="1:2" ht="15.75" thickBot="1" x14ac:dyDescent="0.25">
      <c r="A25" s="361">
        <v>30</v>
      </c>
      <c r="B25" s="362">
        <v>4.32</v>
      </c>
    </row>
  </sheetData>
  <sheetProtection algorithmName="SHA-512" hashValue="hOGgKMp88Q83+Ag+7BVBDMVvPmfyV5oe+jdwPEF4sdxBhCUyG31xsf8CNUCls8N0BalhY0EVWNKOSzKjopAd+A==" saltValue="DJvCRc+pN1h8oAozjzrgtA==" spinCount="100000" sheet="1" objects="1" scenarios="1"/>
  <mergeCells count="2">
    <mergeCell ref="A2:B2"/>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chool xmlns="3a11880d-6a94-4c63-a135-c9bb3db5f325">School of Business and Management</School>
    <OIE_x0020_Updated xmlns="3a11880d-6a94-4c63-a135-c9bb3db5f325" xsi:nil="true"/>
    <Document_x0020_Type xmlns="3a11880d-6a94-4c63-a135-c9bb3db5f325">Supplemental Documents</Document_x0020_Type>
    <Course_x0020_Name xmlns="3a11880d-6a94-4c63-a135-c9bb3db5f325">Personal Financial Management</Course_x0020_Name>
    <Code xmlns="3a11880d-6a94-4c63-a135-c9bb3db5f325">AB</Code>
    <Term_x0020__x0028_ex_x003a__x0020_0904A_x0029_ xmlns="3a11880d-6a94-4c63-a135-c9bb3db5f325">1302C</Term_x0020__x0028_ex_x003a__x0020_0904A_x0029_>
    <Number xmlns="3a11880d-6a94-4c63-a135-c9bb3db5f325">104</Number>
    <CourseVersion xmlns="72c70878-6332-42b0-a651-e2075688fd3d" xsi:nil="true"/>
    <Degree xmlns="3a11880d-6a94-4c63-a135-c9bb3db5f325">AASBA</Degree>
    <Course_x0020_Number xmlns="3a11880d-6a94-4c63-a135-c9bb3db5f325">AB104</Course_x0020_Nu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8FD457692B05554AA97FB6C20EF7C28B" ma:contentTypeVersion="15" ma:contentTypeDescription="Create a new document." ma:contentTypeScope="" ma:versionID="dd3a9021c041f211abcf8e61ee6d9f46">
  <xsd:schema xmlns:xsd="http://www.w3.org/2001/XMLSchema" xmlns:xs="http://www.w3.org/2001/XMLSchema" xmlns:p="http://schemas.microsoft.com/office/2006/metadata/properties" xmlns:ns2="3a11880d-6a94-4c63-a135-c9bb3db5f325" xmlns:ns3="72c70878-6332-42b0-a651-e2075688fd3d" targetNamespace="http://schemas.microsoft.com/office/2006/metadata/properties" ma:root="true" ma:fieldsID="d03ef1eb11f02a3a445b9f6a50f74ead" ns2:_="" ns3:_="">
    <xsd:import namespace="3a11880d-6a94-4c63-a135-c9bb3db5f325"/>
    <xsd:import namespace="72c70878-6332-42b0-a651-e2075688fd3d"/>
    <xsd:element name="properties">
      <xsd:complexType>
        <xsd:sequence>
          <xsd:element name="documentManagement">
            <xsd:complexType>
              <xsd:all>
                <xsd:element ref="ns2:Document_x0020_Type" minOccurs="0"/>
                <xsd:element ref="ns2:Term_x0020__x0028_ex_x003a__x0020_0904A_x0029_" minOccurs="0"/>
                <xsd:element ref="ns2:School" minOccurs="0"/>
                <xsd:element ref="ns2:Course_x0020_Name" minOccurs="0"/>
                <xsd:element ref="ns2:Course_x0020_Number" minOccurs="0"/>
                <xsd:element ref="ns2:Degree" minOccurs="0"/>
                <xsd:element ref="ns2:Code" minOccurs="0"/>
                <xsd:element ref="ns2:Number" minOccurs="0"/>
                <xsd:element ref="ns2:OIE_x0020_Updated" minOccurs="0"/>
                <xsd:element ref="ns3:CourseVers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11880d-6a94-4c63-a135-c9bb3db5f325" elementFormDefault="qualified">
    <xsd:import namespace="http://schemas.microsoft.com/office/2006/documentManagement/types"/>
    <xsd:import namespace="http://schemas.microsoft.com/office/infopath/2007/PartnerControls"/>
    <xsd:element name="Document_x0020_Type" ma:index="1" nillable="true" ma:displayName="Document Type" ma:format="Dropdown" ma:internalName="Document_x0020_Type">
      <xsd:simpleType>
        <xsd:restriction base="dms:Choice">
          <xsd:enumeration value="Assessment Portfolio"/>
          <xsd:enumeration value="Campus Course Guide"/>
          <xsd:enumeration value="Campus Development Guide"/>
          <xsd:enumeration value="Campus Gradebook"/>
          <xsd:enumeration value="Course Level Assessment (CLA)"/>
          <xsd:enumeration value="Challenge Exam"/>
          <xsd:enumeration value="CLA/GEL Combined Doc"/>
          <xsd:enumeration value="CM_CL Checklists"/>
          <xsd:enumeration value="Course Proposal"/>
          <xsd:enumeration value="Credit Hour Audit"/>
          <xsd:enumeration value="Curricular Change Form"/>
          <xsd:enumeration value="Curriculum Requirements Documents"/>
          <xsd:enumeration value="Degree Plan"/>
          <xsd:enumeration value="Development Guide"/>
          <xsd:enumeration value="Final Course PDF"/>
          <xsd:enumeration value="GEL"/>
          <xsd:enumeration value="Grid - 1x/week"/>
          <xsd:enumeration value="Grid - 2x/week"/>
          <xsd:enumeration value="Grid - Blended"/>
          <xsd:enumeration value="Instructor Time in Classroom Rubric"/>
          <xsd:enumeration value="Master Curriculum Document (MCD)"/>
          <xsd:enumeration value="Meeting Minutes"/>
          <xsd:enumeration value="Outcome Map"/>
          <xsd:enumeration value="Program Outcomes"/>
          <xsd:enumeration value="Program Approvals"/>
          <xsd:enumeration value="Resource"/>
          <xsd:enumeration value="Study Guide"/>
          <xsd:enumeration value="Supplemental Documents"/>
          <xsd:enumeration value="Syllabus"/>
          <xsd:enumeration value="Textbook PDFs"/>
          <xsd:enumeration value="Unit Time Allocation Rubrics"/>
          <xsd:enumeration value="Archive"/>
        </xsd:restriction>
      </xsd:simpleType>
    </xsd:element>
    <xsd:element name="Term_x0020__x0028_ex_x003a__x0020_0904A_x0029_" ma:index="2" nillable="true" ma:displayName="Term (ex: 0904A)" ma:internalName="Term_x0020__x0028_ex_x003a__x0020_0904A_x0029_">
      <xsd:simpleType>
        <xsd:restriction base="dms:Text">
          <xsd:maxLength value="5"/>
        </xsd:restriction>
      </xsd:simpleType>
    </xsd:element>
    <xsd:element name="School" ma:index="3" nillable="true" ma:displayName="School" ma:default="" ma:format="Dropdown" ma:internalName="School">
      <xsd:simpleType>
        <xsd:restriction base="dms:Choice">
          <xsd:enumeration value="College of Arts And Sciences"/>
          <xsd:enumeration value="School of Business and Management"/>
          <xsd:enumeration value="School of Criminal Justice"/>
          <xsd:enumeration value="School of General Education"/>
          <xsd:enumeration value="School of Graduate Education"/>
          <xsd:enumeration value="School of Health Sciences"/>
          <xsd:enumeration value="School of Information Systems and Technology"/>
          <xsd:enumeration value="School of Legal Studies"/>
          <xsd:enumeration value="School of Nursing"/>
        </xsd:restriction>
      </xsd:simpleType>
    </xsd:element>
    <xsd:element name="Course_x0020_Name" ma:index="4" nillable="true" ma:displayName="Course Name" ma:description="Ex. Introduction to Business" ma:internalName="Course_x0020_Name">
      <xsd:simpleType>
        <xsd:restriction base="dms:Note">
          <xsd:maxLength value="255"/>
        </xsd:restriction>
      </xsd:simpleType>
    </xsd:element>
    <xsd:element name="Course_x0020_Number" ma:index="5" nillable="true" ma:displayName="Course Number" ma:description="Ex. CS113" ma:internalName="Course_x0020_Number">
      <xsd:simpleType>
        <xsd:restriction base="dms:Text">
          <xsd:maxLength value="255"/>
        </xsd:restriction>
      </xsd:simpleType>
    </xsd:element>
    <xsd:element name="Degree" ma:index="6" nillable="true" ma:displayName="Degree" ma:description="Which degree(s) plan is appropriate for this course" ma:internalName="Degree">
      <xsd:simpleType>
        <xsd:restriction base="dms:Text">
          <xsd:maxLength value="255"/>
        </xsd:restriction>
      </xsd:simpleType>
    </xsd:element>
    <xsd:element name="Code" ma:index="7" nillable="true" ma:displayName="Code" ma:description="2-letter course code as listed in the current Kaplan Course Catalog" ma:internalName="Code">
      <xsd:simpleType>
        <xsd:restriction base="dms:Text">
          <xsd:maxLength value="5"/>
        </xsd:restriction>
      </xsd:simpleType>
    </xsd:element>
    <xsd:element name="Number" ma:index="8" nillable="true" ma:displayName="Number" ma:description="3-digit course number as listed in the current Kaplan Course Catalog" ma:internalName="Number">
      <xsd:simpleType>
        <xsd:restriction base="dms:Text">
          <xsd:maxLength value="5"/>
        </xsd:restriction>
      </xsd:simpleType>
    </xsd:element>
    <xsd:element name="OIE_x0020_Updated" ma:index="16" nillable="true" ma:displayName="OIE Updated" ma:description="This field is primarly used by the School of Business and Management &amp; the School of Information Systems and Technology.  The school will mark a curricular change form as OIE updated &quot;yes&quot; when they have informed OIE of the change." ma:format="Dropdown" ma:internalName="OIE_x0020_Updated">
      <xsd:simpleType>
        <xsd:restriction base="dms:Choice">
          <xsd:enumeration value="Yes"/>
          <xsd:enumeration value="No"/>
        </xsd:restriction>
      </xsd:simpleType>
    </xsd:element>
  </xsd:schema>
  <xsd:schema xmlns:xsd="http://www.w3.org/2001/XMLSchema" xmlns:xs="http://www.w3.org/2001/XMLSchema" xmlns:dms="http://schemas.microsoft.com/office/2006/documentManagement/types" xmlns:pc="http://schemas.microsoft.com/office/infopath/2007/PartnerControls" targetNamespace="72c70878-6332-42b0-a651-e2075688fd3d" elementFormDefault="qualified">
    <xsd:import namespace="http://schemas.microsoft.com/office/2006/documentManagement/types"/>
    <xsd:import namespace="http://schemas.microsoft.com/office/infopath/2007/PartnerControls"/>
    <xsd:element name="CourseVersion" ma:index="17" nillable="true" ma:displayName="CourseVersion" ma:internalName="CourseVersion">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4"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15CEEE-032C-4CC9-82DE-D03A89FFB28B}">
  <ds:schemaRefs>
    <ds:schemaRef ds:uri="http://schemas.microsoft.com/office/2006/metadata/longProperties"/>
  </ds:schemaRefs>
</ds:datastoreItem>
</file>

<file path=customXml/itemProps2.xml><?xml version="1.0" encoding="utf-8"?>
<ds:datastoreItem xmlns:ds="http://schemas.openxmlformats.org/officeDocument/2006/customXml" ds:itemID="{37FD8127-C57E-4095-98EE-C33D19B17B85}">
  <ds:schemaRefs>
    <ds:schemaRef ds:uri="http://purl.org/dc/dcmitype/"/>
    <ds:schemaRef ds:uri="http://schemas.microsoft.com/office/infopath/2007/PartnerControls"/>
    <ds:schemaRef ds:uri="http://schemas.microsoft.com/office/2006/metadata/properties"/>
    <ds:schemaRef ds:uri="3a11880d-6a94-4c63-a135-c9bb3db5f325"/>
    <ds:schemaRef ds:uri="http://schemas.microsoft.com/office/2006/documentManagement/types"/>
    <ds:schemaRef ds:uri="http://purl.org/dc/terms/"/>
    <ds:schemaRef ds:uri="http://purl.org/dc/elements/1.1/"/>
    <ds:schemaRef ds:uri="72c70878-6332-42b0-a651-e2075688fd3d"/>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F6D199CA-B7FE-4CF3-A956-3C9E9C1DB715}">
  <ds:schemaRefs>
    <ds:schemaRef ds:uri="http://schemas.microsoft.com/sharepoint/v3/contenttype/forms"/>
  </ds:schemaRefs>
</ds:datastoreItem>
</file>

<file path=customXml/itemProps4.xml><?xml version="1.0" encoding="utf-8"?>
<ds:datastoreItem xmlns:ds="http://schemas.openxmlformats.org/officeDocument/2006/customXml" ds:itemID="{142784D7-7FC7-4415-856E-6973147C8C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11880d-6a94-4c63-a135-c9bb3db5f325"/>
    <ds:schemaRef ds:uri="72c70878-6332-42b0-a651-e2075688fd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U1 1.1 Daily Spending Log</vt:lpstr>
      <vt:lpstr>U2 1.2 Daily Spending Log</vt:lpstr>
      <vt:lpstr>U2 2.1 Personal Financial Goals</vt:lpstr>
      <vt:lpstr>U2 2.2 Personal Annual Budget</vt:lpstr>
      <vt:lpstr>U2 2.3 Questions</vt:lpstr>
      <vt:lpstr>U3 1.3 Daily Spending Log </vt:lpstr>
      <vt:lpstr>U3  3.1 Balance Sheet</vt:lpstr>
      <vt:lpstr>U3 3.2Personal Income &amp; Expense</vt:lpstr>
      <vt:lpstr>U4 4.1 Mortgage Refinance</vt:lpstr>
      <vt:lpstr>U4 4.2 Home Affordability</vt:lpstr>
      <vt:lpstr>U5  5.1 How's My Credit</vt:lpstr>
      <vt:lpstr>U5 5.2 Tracking Consumer Debt</vt:lpstr>
      <vt:lpstr>U6 6.1 Life Insurance Needs</vt:lpstr>
      <vt:lpstr>U7 7.1 Stock Trader</vt:lpstr>
      <vt:lpstr>U8 8.1 Retirement Needs</vt:lpstr>
      <vt:lpstr>U8 8.2 Inflation Table</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Dee Scott Valdez</dc:creator>
  <cp:lastModifiedBy>Billy Gatheright</cp:lastModifiedBy>
  <cp:lastPrinted>2005-02-01T19:22:52Z</cp:lastPrinted>
  <dcterms:created xsi:type="dcterms:W3CDTF">2001-05-18T00:29:33Z</dcterms:created>
  <dcterms:modified xsi:type="dcterms:W3CDTF">2019-11-28T14:11:45Z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TC062062791033</vt:lpwstr>
  </property>
  <property fmtid="{D5CDD505-2E9C-101B-9397-08002B2CF9AE}" pid="3" name="ContentType">
    <vt:lpwstr>Document</vt:lpwstr>
  </property>
</Properties>
</file>