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mc:AlternateContent xmlns:mc="http://schemas.openxmlformats.org/markup-compatibility/2006">
    <mc:Choice Requires="x15">
      <x15ac:absPath xmlns:x15ac="http://schemas.microsoft.com/office/spreadsheetml/2010/11/ac" url="C:\Users\Krystie1984\Documents\UMUC\MBA 620\"/>
    </mc:Choice>
  </mc:AlternateContent>
  <xr:revisionPtr revIDLastSave="0" documentId="13_ncr:1_{D307D9DB-93F6-4AC0-B34F-042681E66497}" xr6:coauthVersionLast="37" xr6:coauthVersionMax="37" xr10:uidLastSave="{00000000-0000-0000-0000-000000000000}"/>
  <bookViews>
    <workbookView xWindow="0" yWindow="1065" windowWidth="15345" windowHeight="3675" xr2:uid="{00000000-000D-0000-FFFF-FFFF00000000}"/>
  </bookViews>
  <sheets>
    <sheet name="CHH Balance Sheet Ratios" sheetId="6" r:id="rId1"/>
  </sheets>
  <definedNames>
    <definedName name="_xlnm.Print_Area" localSheetId="0">'CHH Balance Sheet Ratios'!$A$1:$H$38</definedName>
  </definedNames>
  <calcPr calcId="162913"/>
</workbook>
</file>

<file path=xl/calcChain.xml><?xml version="1.0" encoding="utf-8"?>
<calcChain xmlns="http://schemas.openxmlformats.org/spreadsheetml/2006/main">
  <c r="C3" i="6" l="1"/>
  <c r="B5" i="6"/>
  <c r="C5" i="6"/>
  <c r="C4" i="6"/>
  <c r="D4" i="6" s="1"/>
  <c r="B3" i="6"/>
  <c r="D3" i="6" s="1"/>
  <c r="B4" i="6"/>
  <c r="D5" i="6" l="1"/>
</calcChain>
</file>

<file path=xl/sharedStrings.xml><?xml version="1.0" encoding="utf-8"?>
<sst xmlns="http://schemas.openxmlformats.org/spreadsheetml/2006/main" count="26" uniqueCount="23">
  <si>
    <t>Other</t>
  </si>
  <si>
    <t>Choice Hotels</t>
  </si>
  <si>
    <t>Ratios</t>
  </si>
  <si>
    <t>2016</t>
  </si>
  <si>
    <t>Formulas</t>
  </si>
  <si>
    <t>Asset turnover ratio</t>
  </si>
  <si>
    <t>Current ratio</t>
  </si>
  <si>
    <t>current ratio = current assets / current liabilities</t>
  </si>
  <si>
    <t>(2017/2016)-1</t>
  </si>
  <si>
    <t>Percent change from 2016 to 2017</t>
  </si>
  <si>
    <t>2017</t>
  </si>
  <si>
    <t>Working capital</t>
  </si>
  <si>
    <t>working capital = current assets – current liabilities</t>
  </si>
  <si>
    <t>Deferred Revenue</t>
  </si>
  <si>
    <t>Deferred revenue consists of the following:</t>
  </si>
  <si>
    <t>December 31,</t>
  </si>
  <si>
    <t>(in thousands)</t>
  </si>
  <si>
    <t>Loyalty programs</t>
  </si>
  <si>
    <t>$</t>
  </si>
  <si>
    <t>Initial, relicensing and franchise fees</t>
  </si>
  <si>
    <t>Procurement services fees</t>
  </si>
  <si>
    <t>Total</t>
  </si>
  <si>
    <t>total asset turnover ratio = total revenue / total assets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</si>
</sst>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0.00_);_(&quot;$&quot;* \(#,##0.00\);_(&quot;$&quot;* &quot;-&quot;??_);_(@_)"/>
    <numFmt numFmtId="165" formatCode="_([$$-409]* #,##0.00_);_([$$-409]* \(#,##0.00\);_([$$-409]* &quot;-&quot;??_);_(@_)"/>
  </numFmts>
  <fonts count="10">
    <font>
      <sz val="11"/>
      <color rgb="FF000000"/>
      <name val="Calibri"/>
    </font>
    <font>
      <b/>
      <sz val="11"/>
      <color rgb="FF000000"/>
      <name val="Calibri"/>
      <family val="2"/>
    </font>
    <font>
      <b/>
      <u/>
      <sz val="11"/>
      <color rgb="FF000000"/>
      <name val="Calibri"/>
      <family val="2"/>
    </font>
    <font>
      <sz val="11"/>
      <name val="Calibri"/>
      <family val="2"/>
    </font>
    <font>
      <b/>
      <sz val="10"/>
      <color rgb="FF000000"/>
      <name val="Inherit"/>
    </font>
    <font>
      <sz val="10"/>
      <color rgb="FF000000"/>
      <name val="Inherit"/>
    </font>
    <font>
      <sz val="8"/>
      <color rgb="FF000000"/>
      <name val="Inherit"/>
    </font>
    <font>
      <b/>
      <sz val="8"/>
      <color rgb="FF000000"/>
      <name val="Inherit"/>
    </font>
    <font>
      <sz val="11"/>
      <color rgb="FF000000"/>
      <name val="Calibri"/>
      <family val="2"/>
    </font>
    <font>
      <sz val="11"/>
      <color rgb="FF000000"/>
      <name val="Calibri"/>
      <family val="2"/>
    </font>
  </fonts>
  <fills count="3">
    <fill>
      <patternFill patternType="none"/>
    </fill>
    <fill>
      <patternFill patternType="gray125"/>
    </fill>
    <fill>
      <patternFill patternType="solid">
        <fgColor rgb="FFCCEEFF"/>
        <bgColor indexed="64"/>
      </patternFill>
    </fill>
  </fills>
  <borders count="6">
    <border>
      <left/>
      <right/>
      <top/>
      <bottom/>
      <diagonal/>
    </border>
    <border>
      <left/>
      <right/>
      <top/>
      <bottom/>
      <diagonal/>
    </border>
    <border>
      <left/>
      <right/>
      <top/>
      <bottom style="medium">
        <color rgb="FF000000"/>
      </bottom>
      <diagonal/>
    </border>
    <border>
      <left/>
      <right/>
      <top style="medium">
        <color rgb="FF000000"/>
      </top>
      <bottom style="medium">
        <color rgb="FF000000"/>
      </bottom>
      <diagonal/>
    </border>
    <border>
      <left/>
      <right/>
      <top style="medium">
        <color rgb="FF000000"/>
      </top>
      <bottom/>
      <diagonal/>
    </border>
    <border>
      <left/>
      <right/>
      <top/>
      <bottom style="double">
        <color rgb="FF000000"/>
      </bottom>
      <diagonal/>
    </border>
  </borders>
  <cellStyleXfs count="3">
    <xf numFmtId="0" fontId="0" fillId="0" borderId="0"/>
    <xf numFmtId="44" fontId="9" fillId="0" borderId="0" applyFont="0" applyFill="0" applyBorder="0" applyAlignment="0" applyProtection="0"/>
    <xf numFmtId="9" fontId="9" fillId="0" borderId="0" applyFont="0" applyFill="0" applyBorder="0" applyAlignment="0" applyProtection="0"/>
  </cellStyleXfs>
  <cellXfs count="49">
    <xf numFmtId="0" fontId="0" fillId="0" borderId="0" xfId="0" applyFont="1" applyAlignment="1"/>
    <xf numFmtId="0" fontId="1" fillId="0" borderId="0" xfId="0" applyFont="1" applyAlignment="1">
      <alignment horizontal="center" vertical="center"/>
    </xf>
    <xf numFmtId="0" fontId="1" fillId="0" borderId="0" xfId="0" applyFont="1" applyAlignment="1">
      <alignment horizontal="center" vertical="center" wrapText="1"/>
    </xf>
    <xf numFmtId="0" fontId="0" fillId="0" borderId="0" xfId="0" applyFont="1"/>
    <xf numFmtId="0" fontId="2" fillId="0" borderId="0" xfId="0" applyFont="1" applyAlignment="1">
      <alignment horizontal="center" vertical="center"/>
    </xf>
    <xf numFmtId="0" fontId="0" fillId="0" borderId="0" xfId="0" applyFont="1" applyAlignment="1"/>
    <xf numFmtId="0" fontId="3" fillId="0" borderId="0" xfId="0" applyFont="1" applyAlignment="1"/>
    <xf numFmtId="0" fontId="0" fillId="0" borderId="0" xfId="0" applyFont="1" applyAlignment="1"/>
    <xf numFmtId="0" fontId="4" fillId="0" borderId="0" xfId="0" applyFont="1" applyAlignment="1">
      <alignment horizontal="left" vertical="center" wrapText="1"/>
    </xf>
    <xf numFmtId="0" fontId="5" fillId="0" borderId="0" xfId="0" applyFont="1" applyAlignment="1">
      <alignment vertical="center" wrapText="1"/>
    </xf>
    <xf numFmtId="0" fontId="1" fillId="0" borderId="0" xfId="0" applyFont="1" applyAlignment="1">
      <alignment horizontal="center" vertical="center"/>
    </xf>
    <xf numFmtId="0" fontId="8" fillId="0" borderId="0" xfId="0" applyFont="1" applyAlignment="1"/>
    <xf numFmtId="9" fontId="3" fillId="0" borderId="0" xfId="2" applyFont="1" applyAlignment="1">
      <alignment horizontal="center"/>
    </xf>
    <xf numFmtId="2" fontId="0" fillId="0" borderId="0" xfId="0" applyNumberFormat="1" applyFont="1" applyAlignment="1">
      <alignment horizontal="center"/>
    </xf>
    <xf numFmtId="165" fontId="0" fillId="0" borderId="0" xfId="1" applyNumberFormat="1" applyFont="1" applyAlignment="1">
      <alignment horizontal="center"/>
    </xf>
    <xf numFmtId="0" fontId="1" fillId="0" borderId="0" xfId="0" applyFont="1" applyAlignment="1">
      <alignment horizontal="center" vertical="center" wrapText="1"/>
    </xf>
    <xf numFmtId="0" fontId="5" fillId="0" borderId="0" xfId="0" applyFont="1" applyAlignment="1">
      <alignment horizontal="left" vertical="center" wrapText="1"/>
    </xf>
    <xf numFmtId="0" fontId="4" fillId="0" borderId="1" xfId="0" applyFont="1" applyBorder="1" applyAlignment="1">
      <alignment horizontal="right" vertical="center" wrapText="1"/>
    </xf>
    <xf numFmtId="0" fontId="4" fillId="0" borderId="2" xfId="0" applyFont="1" applyBorder="1" applyAlignment="1">
      <alignment horizontal="right" vertical="center" wrapText="1"/>
    </xf>
    <xf numFmtId="0" fontId="5" fillId="0" borderId="1" xfId="0" applyFont="1" applyBorder="1" applyAlignment="1">
      <alignment wrapText="1"/>
    </xf>
    <xf numFmtId="0" fontId="5" fillId="0" borderId="2" xfId="0" applyFont="1" applyBorder="1" applyAlignment="1">
      <alignment wrapText="1"/>
    </xf>
    <xf numFmtId="0" fontId="5" fillId="0" borderId="1" xfId="0" applyFont="1" applyBorder="1" applyAlignment="1">
      <alignment horizontal="right" vertical="center" wrapText="1"/>
    </xf>
    <xf numFmtId="0" fontId="5" fillId="0" borderId="2" xfId="0" applyFont="1" applyBorder="1" applyAlignment="1">
      <alignment horizontal="right"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3" fontId="4" fillId="2" borderId="4" xfId="0" applyNumberFormat="1" applyFont="1" applyFill="1" applyBorder="1" applyAlignment="1">
      <alignment horizontal="right" vertical="center" wrapText="1"/>
    </xf>
    <xf numFmtId="3" fontId="4" fillId="2" borderId="5" xfId="0" applyNumberFormat="1" applyFont="1" applyFill="1" applyBorder="1" applyAlignment="1">
      <alignment horizontal="right" vertical="center" wrapText="1"/>
    </xf>
    <xf numFmtId="0" fontId="5" fillId="2" borderId="4" xfId="0" applyFont="1" applyFill="1" applyBorder="1" applyAlignment="1">
      <alignment wrapText="1"/>
    </xf>
    <xf numFmtId="0" fontId="5" fillId="2" borderId="5" xfId="0" applyFont="1" applyFill="1" applyBorder="1" applyAlignment="1">
      <alignment wrapText="1"/>
    </xf>
    <xf numFmtId="0" fontId="5" fillId="2" borderId="0" xfId="0" applyFont="1" applyFill="1" applyAlignment="1">
      <alignmen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0" borderId="0" xfId="0" applyFont="1" applyAlignment="1">
      <alignment vertical="center" wrapText="1"/>
    </xf>
    <xf numFmtId="3" fontId="5" fillId="2" borderId="4" xfId="0" applyNumberFormat="1" applyFont="1" applyFill="1" applyBorder="1" applyAlignment="1">
      <alignment horizontal="right" vertical="center" wrapText="1"/>
    </xf>
    <xf numFmtId="3" fontId="5" fillId="2" borderId="5" xfId="0" applyNumberFormat="1" applyFont="1" applyFill="1" applyBorder="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5" fillId="2" borderId="0" xfId="0" applyFont="1" applyFill="1" applyAlignment="1">
      <alignment horizontal="left" vertical="center" wrapText="1"/>
    </xf>
    <xf numFmtId="3" fontId="4" fillId="0" borderId="0" xfId="0" applyNumberFormat="1" applyFont="1" applyAlignment="1">
      <alignment horizontal="right" vertical="center" wrapText="1"/>
    </xf>
    <xf numFmtId="0" fontId="5" fillId="0" borderId="0" xfId="0" applyFont="1" applyAlignment="1">
      <alignment wrapText="1"/>
    </xf>
    <xf numFmtId="3" fontId="5" fillId="0" borderId="0" xfId="0" applyNumberFormat="1" applyFont="1" applyAlignment="1">
      <alignment horizontal="right" vertical="center" wrapText="1"/>
    </xf>
    <xf numFmtId="3" fontId="4" fillId="2" borderId="0" xfId="0" applyNumberFormat="1" applyFont="1" applyFill="1" applyAlignment="1">
      <alignment horizontal="right" vertical="center" wrapText="1"/>
    </xf>
    <xf numFmtId="0" fontId="5" fillId="2" borderId="0" xfId="0" applyFont="1" applyFill="1" applyAlignment="1">
      <alignment horizontal="left" vertical="center" wrapText="1" indent="3"/>
    </xf>
    <xf numFmtId="0" fontId="5" fillId="2" borderId="0" xfId="0" applyFont="1" applyFill="1" applyAlignment="1">
      <alignment wrapText="1"/>
    </xf>
    <xf numFmtId="3" fontId="5" fillId="2" borderId="0" xfId="0" applyNumberFormat="1" applyFont="1" applyFill="1" applyAlignment="1">
      <alignment horizontal="right" vertical="center" wrapText="1"/>
    </xf>
    <xf numFmtId="0" fontId="4" fillId="2" borderId="0" xfId="0" applyFont="1" applyFill="1" applyAlignment="1">
      <alignment horizontal="left" vertical="center" wrapText="1"/>
    </xf>
    <xf numFmtId="0" fontId="5" fillId="0" borderId="0" xfId="0" applyFont="1" applyAlignment="1">
      <alignment horizontal="center" vertical="center" wrapText="1"/>
    </xf>
  </cellXfs>
  <cellStyles count="3">
    <cellStyle name="Currency" xfId="1" builtinId="4"/>
    <cellStyle name="Normal" xfId="0" builtinId="0"/>
    <cellStyle name="Percent" xfId="2" builtinId="5"/>
  </cellStyles>
  <dxfs count="27">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s>
  <tableStyles count="8">
    <tableStyle name="CHH Income Statement-style" pivot="0" count="3" xr9:uid="{00000000-0011-0000-FFFF-FFFF00000000}">
      <tableStyleElement type="headerRow" dxfId="26"/>
      <tableStyleElement type="firstRowStripe" dxfId="25"/>
      <tableStyleElement type="secondRowStripe" dxfId="24"/>
    </tableStyle>
    <tableStyle name="CHH Balance Sheet-style" pivot="0" count="3" xr9:uid="{00000000-0011-0000-FFFF-FFFF01000000}">
      <tableStyleElement type="headerRow" dxfId="23"/>
      <tableStyleElement type="firstRowStripe" dxfId="22"/>
      <tableStyleElement type="secondRowStripe" dxfId="21"/>
    </tableStyle>
    <tableStyle name="CHH Income Statement-style 2" pivot="0" count="3" xr9:uid="{00000000-0011-0000-FFFF-FFFF02000000}">
      <tableStyleElement type="headerRow" dxfId="20"/>
      <tableStyleElement type="firstRowStripe" dxfId="19"/>
      <tableStyleElement type="secondRowStripe" dxfId="18"/>
    </tableStyle>
    <tableStyle name="CHH Balance Sheet-style 2" pivot="0" count="3" xr9:uid="{00000000-0011-0000-FFFF-FFFF03000000}">
      <tableStyleElement type="headerRow" dxfId="17"/>
      <tableStyleElement type="firstRowStripe" dxfId="16"/>
      <tableStyleElement type="secondRowStripe" dxfId="15"/>
    </tableStyle>
    <tableStyle name="CHH Balance Sheet Ratios-style" pivot="0" count="3" xr9:uid="{00000000-0011-0000-FFFF-FFFF04000000}">
      <tableStyleElement type="headerRow" dxfId="14"/>
      <tableStyleElement type="firstRowStripe" dxfId="13"/>
      <tableStyleElement type="secondRowStripe" dxfId="12"/>
    </tableStyle>
    <tableStyle name="CHH Cash Flow-style" pivot="0" count="3" xr9:uid="{00000000-0011-0000-FFFF-FFFF05000000}">
      <tableStyleElement type="headerRow" dxfId="11"/>
      <tableStyleElement type="firstRowStripe" dxfId="10"/>
      <tableStyleElement type="secondRowStripe" dxfId="9"/>
    </tableStyle>
    <tableStyle name="CHH Cash Flow-style 2" pivot="0" count="3" xr9:uid="{00000000-0011-0000-FFFF-FFFF06000000}">
      <tableStyleElement type="headerRow" dxfId="8"/>
      <tableStyleElement type="firstRowStripe" dxfId="7"/>
      <tableStyleElement type="secondRowStripe" dxfId="6"/>
    </tableStyle>
    <tableStyle name="CHH Business Performance Ratios-style" pivot="0" count="3" xr9:uid="{00000000-0011-0000-FFFF-FFFF07000000}">
      <tableStyleElement type="headerRow" dxfId="5"/>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15875</xdr:colOff>
      <xdr:row>5</xdr:row>
      <xdr:rowOff>174625</xdr:rowOff>
    </xdr:from>
    <xdr:ext cx="12063557" cy="3248025"/>
    <xdr:sp macro="" textlink="">
      <xdr:nvSpPr>
        <xdr:cNvPr id="7" name="Shape 7">
          <a:extLst>
            <a:ext uri="{FF2B5EF4-FFF2-40B4-BE49-F238E27FC236}">
              <a16:creationId xmlns:a16="http://schemas.microsoft.com/office/drawing/2014/main" id="{00000000-0008-0000-0500-000007000000}"/>
            </a:ext>
          </a:extLst>
        </xdr:cNvPr>
        <xdr:cNvSpPr txBox="1"/>
      </xdr:nvSpPr>
      <xdr:spPr>
        <a:xfrm>
          <a:off x="15875" y="1502352"/>
          <a:ext cx="12063557" cy="3248025"/>
        </a:xfrm>
        <a:prstGeom prst="rect">
          <a:avLst/>
        </a:prstGeom>
        <a:noFill/>
        <a:ln>
          <a:noFill/>
        </a:ln>
      </xdr:spPr>
      <xdr:txBody>
        <a:bodyPr spcFirstLastPara="1" wrap="square" lIns="91425" tIns="45700" rIns="91425" bIns="45700" anchor="t" anchorCtr="0">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u="sng">
              <a:solidFill>
                <a:schemeClr val="dk1"/>
              </a:solidFill>
              <a:latin typeface="Calibri"/>
              <a:ea typeface="Calibri"/>
              <a:cs typeface="Calibri"/>
              <a:sym typeface="Calibri"/>
            </a:rPr>
            <a:t>Questions from Choice Hotels:</a:t>
          </a:r>
        </a:p>
        <a:p>
          <a:pPr marL="0" marR="0" lvl="0" indent="0" defTabSz="914400" eaLnBrk="1" fontAlgn="auto" latinLnBrk="0" hangingPunct="1">
            <a:lnSpc>
              <a:spcPct val="100000"/>
            </a:lnSpc>
            <a:spcBef>
              <a:spcPts val="0"/>
            </a:spcBef>
            <a:spcAft>
              <a:spcPts val="0"/>
            </a:spcAft>
            <a:buClrTx/>
            <a:buSzTx/>
            <a:buFontTx/>
            <a:buNone/>
            <a:tabLst/>
            <a:defRPr/>
          </a:pPr>
          <a:r>
            <a:rPr lang="en-US" sz="1100" b="1" u="sng">
              <a:effectLst/>
              <a:latin typeface="+mn-lt"/>
              <a:ea typeface="+mn-ea"/>
              <a:cs typeface="+mn-cs"/>
            </a:rPr>
            <a:t>Note: </a:t>
          </a:r>
          <a:r>
            <a:rPr lang="en-US" sz="1100">
              <a:effectLst/>
              <a:latin typeface="+mn-lt"/>
              <a:ea typeface="+mn-ea"/>
              <a:cs typeface="+mn-cs"/>
            </a:rPr>
            <a:t>Use the ratios in your answers, and explain what the ratios mean.</a:t>
          </a:r>
          <a:endParaRPr sz="1400"/>
        </a:p>
        <a:p>
          <a:pPr marL="0" lvl="0" indent="0">
            <a:spcBef>
              <a:spcPts val="0"/>
            </a:spcBef>
            <a:spcAft>
              <a:spcPts val="0"/>
            </a:spcAft>
            <a:buNone/>
          </a:pPr>
          <a:endParaRPr sz="1100"/>
        </a:p>
        <a:p>
          <a:pPr marL="0" lvl="0" indent="0">
            <a:spcBef>
              <a:spcPts val="0"/>
            </a:spcBef>
            <a:spcAft>
              <a:spcPts val="0"/>
            </a:spcAft>
            <a:buNone/>
          </a:pPr>
          <a:r>
            <a:rPr lang="en-US" sz="1100" b="1">
              <a:solidFill>
                <a:sysClr val="windowText" lastClr="000000"/>
              </a:solidFill>
              <a:latin typeface="Calibri"/>
              <a:ea typeface="Calibri"/>
              <a:cs typeface="Calibri"/>
              <a:sym typeface="Calibri"/>
            </a:rPr>
            <a:t>1. Based on your calculations of current ratio</a:t>
          </a:r>
          <a:r>
            <a:rPr lang="en-US" sz="1100" b="1" baseline="0">
              <a:solidFill>
                <a:sysClr val="windowText" lastClr="000000"/>
              </a:solidFill>
              <a:latin typeface="Calibri"/>
              <a:ea typeface="Calibri"/>
              <a:cs typeface="Calibri"/>
              <a:sym typeface="Calibri"/>
            </a:rPr>
            <a:t> </a:t>
          </a:r>
          <a:r>
            <a:rPr lang="en-US" sz="1100" b="1">
              <a:solidFill>
                <a:sysClr val="windowText" lastClr="000000"/>
              </a:solidFill>
              <a:latin typeface="Calibri"/>
              <a:ea typeface="Calibri"/>
              <a:cs typeface="Calibri"/>
              <a:sym typeface="Calibri"/>
            </a:rPr>
            <a:t>and total-asset turnover ratio, what would you recommend we do to improve our asset management?</a:t>
          </a:r>
          <a:endParaRPr sz="1100" b="1" i="0" u="none" strike="noStrike">
            <a:solidFill>
              <a:sysClr val="windowText" lastClr="000000"/>
            </a:solidFill>
            <a:latin typeface="Calibri"/>
            <a:ea typeface="Calibri"/>
            <a:cs typeface="Calibri"/>
            <a:sym typeface="Calibri"/>
          </a:endParaRPr>
        </a:p>
        <a:p>
          <a:pPr marL="0" lvl="0" indent="0">
            <a:spcBef>
              <a:spcPts val="0"/>
            </a:spcBef>
            <a:spcAft>
              <a:spcPts val="0"/>
            </a:spcAft>
            <a:buNone/>
          </a:pPr>
          <a:r>
            <a:rPr lang="en-US" sz="1100" b="0" i="1" u="none" strike="noStrike">
              <a:solidFill>
                <a:sysClr val="windowText" lastClr="000000"/>
              </a:solidFill>
              <a:latin typeface="Calibri"/>
              <a:ea typeface="Calibri"/>
              <a:cs typeface="Calibri"/>
              <a:sym typeface="Calibri"/>
            </a:rPr>
            <a:t>The current ratio</a:t>
          </a:r>
          <a:r>
            <a:rPr lang="en-US" sz="1100" b="0" i="1" u="none" strike="noStrike" baseline="0">
              <a:solidFill>
                <a:sysClr val="windowText" lastClr="000000"/>
              </a:solidFill>
              <a:latin typeface="Calibri"/>
              <a:ea typeface="Calibri"/>
              <a:cs typeface="Calibri"/>
              <a:sym typeface="Calibri"/>
            </a:rPr>
            <a:t> improved 5% from 2016 to 2017. </a:t>
          </a:r>
          <a:r>
            <a:rPr lang="en-US" sz="1100" b="0" i="1">
              <a:effectLst/>
              <a:latin typeface="+mn-lt"/>
              <a:ea typeface="+mn-ea"/>
              <a:cs typeface="+mn-cs"/>
            </a:rPr>
            <a:t>The asset turnover ratio of the company during 2016 was 1.08 and marginally improved to 1.09 in the year 2017. There had been an increase in asset turnover ratio but the increase is very marginal. Selling the note and paying down debt would decrease assets and increase turnover.</a:t>
          </a:r>
          <a:endParaRPr sz="1100" b="0" i="1">
            <a:effectLst/>
            <a:latin typeface="+mn-lt"/>
            <a:ea typeface="+mn-ea"/>
            <a:cs typeface="+mn-cs"/>
            <a:sym typeface="Calibri"/>
          </a:endParaRPr>
        </a:p>
        <a:p>
          <a:pPr marL="0" lvl="0" indent="0">
            <a:spcBef>
              <a:spcPts val="0"/>
            </a:spcBef>
            <a:spcAft>
              <a:spcPts val="0"/>
            </a:spcAft>
            <a:buNone/>
          </a:pPr>
          <a:endParaRPr sz="1100" b="0" i="1">
            <a:effectLst/>
            <a:latin typeface="+mn-lt"/>
            <a:ea typeface="+mn-ea"/>
            <a:cs typeface="+mn-cs"/>
          </a:endParaRPr>
        </a:p>
        <a:p>
          <a:pPr marL="0" lvl="0" indent="0">
            <a:spcBef>
              <a:spcPts val="0"/>
            </a:spcBef>
            <a:spcAft>
              <a:spcPts val="0"/>
            </a:spcAft>
            <a:buNone/>
          </a:pPr>
          <a:endParaRPr sz="1100" b="0" i="1">
            <a:effectLst/>
            <a:latin typeface="+mn-lt"/>
            <a:ea typeface="+mn-ea"/>
            <a:cs typeface="+mn-cs"/>
          </a:endParaRPr>
        </a:p>
        <a:p>
          <a:pPr marL="0" lvl="0" indent="0">
            <a:spcBef>
              <a:spcPts val="0"/>
            </a:spcBef>
            <a:spcAft>
              <a:spcPts val="0"/>
            </a:spcAft>
            <a:buNone/>
          </a:pPr>
          <a:r>
            <a:rPr lang="en-US" sz="1100" b="1">
              <a:solidFill>
                <a:sysClr val="windowText" lastClr="000000"/>
              </a:solidFill>
              <a:latin typeface="Calibri"/>
              <a:ea typeface="Calibri"/>
              <a:cs typeface="Calibri"/>
              <a:sym typeface="Calibri"/>
            </a:rPr>
            <a:t>2. We would like to improve the use of our working capital. Based on your ratio calculations. What are your specific recommendations?  Please note that the current liability for deferred revenue consists primarily of amounts owed</a:t>
          </a:r>
          <a:r>
            <a:rPr lang="en-US" sz="1100" b="1" baseline="0">
              <a:solidFill>
                <a:sysClr val="windowText" lastClr="000000"/>
              </a:solidFill>
              <a:latin typeface="Calibri"/>
              <a:ea typeface="Calibri"/>
              <a:cs typeface="Calibri"/>
              <a:sym typeface="Calibri"/>
            </a:rPr>
            <a:t> to customers in Loyalty programs.  This will limit what can be done to increase working capital.  See below:</a:t>
          </a:r>
          <a:endParaRPr sz="1100" b="1">
            <a:solidFill>
              <a:sysClr val="windowText" lastClr="000000"/>
            </a:solidFill>
          </a:endParaRPr>
        </a:p>
        <a:p>
          <a:pPr marL="0" lvl="0" indent="0">
            <a:spcBef>
              <a:spcPts val="0"/>
            </a:spcBef>
            <a:spcAft>
              <a:spcPts val="0"/>
            </a:spcAft>
            <a:buNone/>
          </a:pPr>
          <a:r>
            <a:rPr lang="en-US" sz="1100" b="0" i="1">
              <a:effectLst/>
              <a:latin typeface="+mn-lt"/>
              <a:ea typeface="+mn-ea"/>
              <a:cs typeface="+mn-cs"/>
            </a:rPr>
            <a:t>If company wants better use of it's working capital then it should place some of its current assets to some short term interest bearing security. However the amount to be put in those short term interest bearing securities should be kept after providing appropriate margin for loyalty programme. That's how company can put its working capital to better use.</a:t>
          </a:r>
          <a:endParaRPr sz="1100" b="0" i="1">
            <a:solidFill>
              <a:sysClr val="windowText" lastClr="000000"/>
            </a:solidFill>
          </a:endParaRPr>
        </a:p>
        <a:p>
          <a:pPr marL="0" lvl="0" indent="0">
            <a:spcBef>
              <a:spcPts val="0"/>
            </a:spcBef>
            <a:spcAft>
              <a:spcPts val="0"/>
            </a:spcAft>
            <a:buNone/>
          </a:pPr>
          <a:endParaRPr sz="1100" b="0">
            <a:solidFill>
              <a:sysClr val="windowText" lastClr="000000"/>
            </a:solidFill>
          </a:endParaRPr>
        </a:p>
        <a:p>
          <a:pPr marL="0" lvl="0" indent="0">
            <a:spcBef>
              <a:spcPts val="0"/>
            </a:spcBef>
            <a:spcAft>
              <a:spcPts val="0"/>
            </a:spcAft>
            <a:buNone/>
          </a:pPr>
          <a:endParaRPr sz="1100" b="0">
            <a:solidFill>
              <a:sysClr val="windowText" lastClr="000000"/>
            </a:solidFill>
          </a:endParaRPr>
        </a:p>
        <a:p>
          <a:pPr marL="0" lvl="0" indent="0">
            <a:spcBef>
              <a:spcPts val="0"/>
            </a:spcBef>
            <a:spcAft>
              <a:spcPts val="0"/>
            </a:spcAft>
            <a:buNone/>
          </a:pPr>
          <a:r>
            <a:rPr lang="en-US" sz="1100" b="1">
              <a:solidFill>
                <a:sysClr val="windowText" lastClr="000000"/>
              </a:solidFill>
              <a:latin typeface="Calibri"/>
              <a:ea typeface="Calibri"/>
              <a:cs typeface="Calibri"/>
              <a:sym typeface="Calibri"/>
            </a:rPr>
            <a:t>3. Based on the ratios you calculated above, would you invest in our company? Why or why not? </a:t>
          </a:r>
          <a:endParaRPr lang="en-US" sz="1100" b="0" i="1" baseline="0">
            <a:solidFill>
              <a:sysClr val="windowText" lastClr="000000"/>
            </a:solidFill>
            <a:latin typeface="Calibri"/>
            <a:ea typeface="Calibri"/>
            <a:cs typeface="Calibri"/>
            <a:sym typeface="Calibri"/>
          </a:endParaRPr>
        </a:p>
        <a:p>
          <a:pPr marL="0" lvl="0" indent="0">
            <a:spcBef>
              <a:spcPts val="0"/>
            </a:spcBef>
            <a:spcAft>
              <a:spcPts val="0"/>
            </a:spcAft>
            <a:buNone/>
          </a:pPr>
          <a:r>
            <a:rPr lang="en-US" sz="1100" b="0" i="1" baseline="0">
              <a:solidFill>
                <a:sysClr val="windowText" lastClr="000000"/>
              </a:solidFill>
              <a:latin typeface="Calibri"/>
              <a:ea typeface="Calibri"/>
              <a:cs typeface="Calibri"/>
              <a:sym typeface="Calibri"/>
            </a:rPr>
            <a:t> This company shows promise, as it has a fair current ratio, although low it is listed at1:1 which is above crucial level. This would mean that the company has decent amount of liquidity. </a:t>
          </a:r>
          <a:r>
            <a:rPr lang="en-US" sz="1100" b="0" i="1" baseline="0">
              <a:solidFill>
                <a:sysClr val="windowText" lastClr="000000"/>
              </a:solidFill>
              <a:latin typeface="Calibri"/>
              <a:ea typeface="Calibri"/>
              <a:cs typeface="Calibri"/>
            </a:rPr>
            <a:t>Further working capital of the company is positive which shows it's current asset is more than current liability, thus if money invested in it, it has the capacity to pay dividend</a:t>
          </a:r>
          <a:endParaRPr lang="en-US" sz="1100" b="0" i="1" baseline="0">
            <a:solidFill>
              <a:sysClr val="windowText" lastClr="000000"/>
            </a:solidFill>
            <a:latin typeface="Calibri"/>
            <a:ea typeface="Calibri"/>
            <a:cs typeface="Calibri"/>
            <a:sym typeface="Calibri"/>
          </a:endParaRPr>
        </a:p>
        <a:p>
          <a:pPr marL="0" lvl="0" indent="0">
            <a:spcBef>
              <a:spcPts val="0"/>
            </a:spcBef>
            <a:spcAft>
              <a:spcPts val="0"/>
            </a:spcAft>
            <a:buNone/>
          </a:pPr>
          <a:endParaRPr sz="1400" b="0">
            <a:solidFill>
              <a:sysClr val="windowText" lastClr="000000"/>
            </a:solidFill>
          </a:endParaRPr>
        </a:p>
        <a:p>
          <a:pPr marL="0" lvl="0" indent="0">
            <a:spcBef>
              <a:spcPts val="0"/>
            </a:spcBef>
            <a:spcAft>
              <a:spcPts val="0"/>
            </a:spcAft>
            <a:buNone/>
          </a:pPr>
          <a:endParaRPr sz="1100"/>
        </a:p>
        <a:p>
          <a:pPr marL="0" lvl="0" indent="0">
            <a:spcBef>
              <a:spcPts val="0"/>
            </a:spcBef>
            <a:spcAft>
              <a:spcPts val="0"/>
            </a:spcAft>
            <a:buNone/>
          </a:pPr>
          <a:endParaRPr sz="1100"/>
        </a:p>
      </xdr:txBody>
    </xdr: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7000000}" name="Table_5" displayName="Table_5" ref="A2:D5">
  <tableColumns count="4">
    <tableColumn id="1" xr3:uid="{00000000-0010-0000-0700-000001000000}" name="Ratios"/>
    <tableColumn id="2" xr3:uid="{00000000-0010-0000-0700-000002000000}" name="2017" dataDxfId="2">
      <calculatedColumnFormula>402933/294497</calculatedColumnFormula>
    </tableColumn>
    <tableColumn id="3" xr3:uid="{00000000-0010-0000-0700-000003000000}" name="2016" dataDxfId="1">
      <calculatedColumnFormula>344873/263668</calculatedColumnFormula>
    </tableColumn>
    <tableColumn id="4" xr3:uid="{00000000-0010-0000-0700-000004000000}" name="Percent change from 2016 to 2017" dataDxfId="0" dataCellStyle="Percent">
      <calculatedColumnFormula>(B3/C3)-1</calculatedColumnFormula>
    </tableColumn>
  </tableColumns>
  <tableStyleInfo name="CHH Balance Sheet Ratios-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outlinePr summaryBelow="0" summaryRight="0"/>
  </sheetPr>
  <dimension ref="A1:Y39"/>
  <sheetViews>
    <sheetView tabSelected="1" topLeftCell="B16" zoomScale="85" zoomScaleNormal="85" workbookViewId="0">
      <selection activeCell="H3" sqref="H1:H1048576"/>
    </sheetView>
  </sheetViews>
  <sheetFormatPr defaultColWidth="14.42578125" defaultRowHeight="15" customHeight="1"/>
  <cols>
    <col min="1" max="1" width="37" customWidth="1"/>
    <col min="2" max="2" width="15.28515625" bestFit="1" customWidth="1"/>
    <col min="3" max="3" width="13.85546875" customWidth="1"/>
    <col min="4" max="4" width="15.85546875" customWidth="1"/>
    <col min="5" max="5" width="8.7109375" customWidth="1"/>
    <col min="6" max="6" width="83.140625" customWidth="1"/>
    <col min="7" max="25" width="8.7109375" customWidth="1"/>
  </cols>
  <sheetData>
    <row r="1" spans="1:25">
      <c r="A1" s="15" t="s">
        <v>1</v>
      </c>
      <c r="B1" s="15"/>
      <c r="C1" s="15"/>
      <c r="D1" s="10" t="s">
        <v>8</v>
      </c>
    </row>
    <row r="2" spans="1:25" ht="45">
      <c r="A2" s="1" t="s">
        <v>2</v>
      </c>
      <c r="B2" s="1" t="s">
        <v>10</v>
      </c>
      <c r="C2" s="1" t="s">
        <v>3</v>
      </c>
      <c r="D2" s="2" t="s">
        <v>9</v>
      </c>
      <c r="F2" s="4" t="s">
        <v>4</v>
      </c>
    </row>
    <row r="3" spans="1:25" s="7" customFormat="1">
      <c r="A3" s="3" t="s">
        <v>6</v>
      </c>
      <c r="B3" s="13">
        <f t="shared" ref="B3" si="0">402933/294497</f>
        <v>1.3682074859845772</v>
      </c>
      <c r="C3" s="13">
        <f>344873/263668</f>
        <v>1.3079820076763202</v>
      </c>
      <c r="D3" s="12">
        <f>(B3/C3)-1</f>
        <v>4.6044577031491229E-2</v>
      </c>
      <c r="E3" s="3"/>
      <c r="F3" s="7" t="s">
        <v>7</v>
      </c>
      <c r="G3" s="3"/>
      <c r="H3" s="3"/>
      <c r="I3" s="3"/>
      <c r="J3" s="3"/>
      <c r="K3" s="3"/>
      <c r="L3" s="3"/>
      <c r="M3" s="3"/>
      <c r="N3" s="3"/>
      <c r="O3" s="3"/>
      <c r="P3" s="3"/>
      <c r="Q3" s="3"/>
      <c r="R3" s="3"/>
      <c r="S3" s="3"/>
      <c r="T3" s="3"/>
      <c r="U3" s="3"/>
      <c r="V3" s="3"/>
      <c r="W3" s="3"/>
      <c r="X3" s="3"/>
      <c r="Y3" s="3"/>
    </row>
    <row r="4" spans="1:25" s="7" customFormat="1">
      <c r="A4" s="3" t="s">
        <v>5</v>
      </c>
      <c r="B4" s="13">
        <f>1007356/927607</f>
        <v>1.085972831166647</v>
      </c>
      <c r="C4" s="13">
        <f>924641/852468</f>
        <v>1.0846635885452591</v>
      </c>
      <c r="D4" s="12">
        <f>(B4/C4)-1</f>
        <v>1.2070494807923104E-3</v>
      </c>
      <c r="E4" s="3"/>
      <c r="F4" s="11" t="s">
        <v>22</v>
      </c>
      <c r="G4" s="3"/>
      <c r="H4" s="3"/>
      <c r="I4" s="3"/>
      <c r="J4" s="3"/>
      <c r="K4" s="3"/>
      <c r="L4" s="3"/>
      <c r="M4" s="3"/>
      <c r="N4" s="3"/>
      <c r="O4" s="3"/>
      <c r="P4" s="3"/>
      <c r="Q4" s="3"/>
      <c r="R4" s="3"/>
      <c r="S4" s="3"/>
      <c r="T4" s="3"/>
      <c r="U4" s="3"/>
      <c r="V4" s="3"/>
      <c r="W4" s="3"/>
      <c r="X4" s="3"/>
      <c r="Y4" s="3"/>
    </row>
    <row r="5" spans="1:25">
      <c r="A5" s="5" t="s">
        <v>11</v>
      </c>
      <c r="B5" s="14">
        <f>402933-294497</f>
        <v>108436</v>
      </c>
      <c r="C5" s="14">
        <f>344873-263668</f>
        <v>81205</v>
      </c>
      <c r="D5" s="12">
        <f t="shared" ref="D5" si="1">(B5/C5)-1</f>
        <v>0.33533649405824772</v>
      </c>
      <c r="F5" s="6" t="s">
        <v>12</v>
      </c>
    </row>
    <row r="24" spans="1:7" ht="15" customHeight="1">
      <c r="A24" s="8" t="s">
        <v>13</v>
      </c>
    </row>
    <row r="25" spans="1:7">
      <c r="A25" s="48" t="s">
        <v>14</v>
      </c>
      <c r="B25" s="48"/>
    </row>
    <row r="26" spans="1:7" ht="15" customHeight="1" thickBot="1">
      <c r="A26" s="35"/>
      <c r="B26" s="36" t="s">
        <v>15</v>
      </c>
      <c r="C26" s="36"/>
      <c r="D26" s="36"/>
      <c r="E26" s="36"/>
      <c r="F26" s="36"/>
      <c r="G26" s="36"/>
    </row>
    <row r="27" spans="1:7" ht="15" customHeight="1" thickBot="1">
      <c r="A27" s="35"/>
      <c r="B27" s="37">
        <v>2017</v>
      </c>
      <c r="C27" s="37"/>
      <c r="D27" s="37"/>
      <c r="E27" s="9"/>
      <c r="F27" s="37">
        <v>2016</v>
      </c>
      <c r="G27" s="37"/>
    </row>
    <row r="28" spans="1:7" ht="15" customHeight="1">
      <c r="A28" s="35"/>
      <c r="B28" s="38" t="s">
        <v>16</v>
      </c>
      <c r="C28" s="38"/>
      <c r="D28" s="38"/>
      <c r="E28" s="38"/>
      <c r="F28" s="38"/>
      <c r="G28" s="38"/>
    </row>
    <row r="29" spans="1:7" ht="15" customHeight="1">
      <c r="A29" s="39" t="s">
        <v>17</v>
      </c>
      <c r="B29" s="47" t="s">
        <v>18</v>
      </c>
      <c r="C29" s="43">
        <v>127921</v>
      </c>
      <c r="D29" s="45"/>
      <c r="E29" s="29"/>
      <c r="F29" s="39" t="s">
        <v>18</v>
      </c>
      <c r="G29" s="46">
        <v>115851</v>
      </c>
    </row>
    <row r="30" spans="1:7" ht="15" customHeight="1">
      <c r="A30" s="39"/>
      <c r="B30" s="47"/>
      <c r="C30" s="43"/>
      <c r="D30" s="45"/>
      <c r="E30" s="29"/>
      <c r="F30" s="39"/>
      <c r="G30" s="46"/>
    </row>
    <row r="31" spans="1:7" ht="15" customHeight="1">
      <c r="A31" s="16" t="s">
        <v>19</v>
      </c>
      <c r="B31" s="40">
        <v>8905</v>
      </c>
      <c r="C31" s="40"/>
      <c r="D31" s="41"/>
      <c r="E31" s="32"/>
      <c r="F31" s="42">
        <v>9352</v>
      </c>
      <c r="G31" s="42"/>
    </row>
    <row r="32" spans="1:7" ht="15" customHeight="1">
      <c r="A32" s="16"/>
      <c r="B32" s="40"/>
      <c r="C32" s="40"/>
      <c r="D32" s="41"/>
      <c r="E32" s="32"/>
      <c r="F32" s="42"/>
      <c r="G32" s="42"/>
    </row>
    <row r="33" spans="1:7" ht="15" customHeight="1">
      <c r="A33" s="39" t="s">
        <v>20</v>
      </c>
      <c r="B33" s="43">
        <v>3939</v>
      </c>
      <c r="C33" s="43"/>
      <c r="D33" s="45"/>
      <c r="E33" s="29"/>
      <c r="F33" s="46">
        <v>7668</v>
      </c>
      <c r="G33" s="46"/>
    </row>
    <row r="34" spans="1:7" ht="15" customHeight="1">
      <c r="A34" s="39"/>
      <c r="B34" s="43"/>
      <c r="C34" s="43"/>
      <c r="D34" s="45"/>
      <c r="E34" s="29"/>
      <c r="F34" s="46"/>
      <c r="G34" s="46"/>
    </row>
    <row r="35" spans="1:7" ht="15" customHeight="1">
      <c r="A35" s="16" t="s">
        <v>0</v>
      </c>
      <c r="B35" s="17">
        <v>346</v>
      </c>
      <c r="C35" s="17"/>
      <c r="D35" s="19"/>
      <c r="E35" s="32"/>
      <c r="F35" s="21">
        <v>347</v>
      </c>
      <c r="G35" s="21"/>
    </row>
    <row r="36" spans="1:7" ht="15" customHeight="1" thickBot="1">
      <c r="A36" s="16"/>
      <c r="B36" s="18"/>
      <c r="C36" s="18"/>
      <c r="D36" s="20"/>
      <c r="E36" s="32"/>
      <c r="F36" s="22"/>
      <c r="G36" s="22"/>
    </row>
    <row r="37" spans="1:7" ht="15" customHeight="1">
      <c r="A37" s="44" t="s">
        <v>21</v>
      </c>
      <c r="B37" s="23" t="s">
        <v>18</v>
      </c>
      <c r="C37" s="25">
        <v>141111</v>
      </c>
      <c r="D37" s="27"/>
      <c r="E37" s="29"/>
      <c r="F37" s="30" t="s">
        <v>18</v>
      </c>
      <c r="G37" s="33">
        <v>133218</v>
      </c>
    </row>
    <row r="38" spans="1:7" ht="15" customHeight="1" thickBot="1">
      <c r="A38" s="44"/>
      <c r="B38" s="24"/>
      <c r="C38" s="26"/>
      <c r="D38" s="28"/>
      <c r="E38" s="29"/>
      <c r="F38" s="31"/>
      <c r="G38" s="34"/>
    </row>
    <row r="39" spans="1:7" ht="15" customHeight="1" thickTop="1"/>
  </sheetData>
  <mergeCells count="36">
    <mergeCell ref="A1:C1"/>
    <mergeCell ref="A25:B25"/>
    <mergeCell ref="A33:A34"/>
    <mergeCell ref="B33:C34"/>
    <mergeCell ref="A37:A38"/>
    <mergeCell ref="F29:F30"/>
    <mergeCell ref="D33:D34"/>
    <mergeCell ref="F33:G34"/>
    <mergeCell ref="E33:E34"/>
    <mergeCell ref="G29:G30"/>
    <mergeCell ref="E31:E32"/>
    <mergeCell ref="B29:B30"/>
    <mergeCell ref="C29:C30"/>
    <mergeCell ref="D29:D30"/>
    <mergeCell ref="E29:E30"/>
    <mergeCell ref="A29:A30"/>
    <mergeCell ref="A31:A32"/>
    <mergeCell ref="B31:C32"/>
    <mergeCell ref="D31:D32"/>
    <mergeCell ref="F31:G32"/>
    <mergeCell ref="A26:A28"/>
    <mergeCell ref="B26:G26"/>
    <mergeCell ref="B27:D27"/>
    <mergeCell ref="F27:G27"/>
    <mergeCell ref="B28:G28"/>
    <mergeCell ref="A35:A36"/>
    <mergeCell ref="B35:C36"/>
    <mergeCell ref="D35:D36"/>
    <mergeCell ref="F35:G36"/>
    <mergeCell ref="B37:B38"/>
    <mergeCell ref="C37:C38"/>
    <mergeCell ref="D37:D38"/>
    <mergeCell ref="E37:E38"/>
    <mergeCell ref="F37:F38"/>
    <mergeCell ref="E35:E36"/>
    <mergeCell ref="G37:G38"/>
  </mergeCells>
  <pageMargins left="0.7" right="0.7" top="0.75" bottom="0.75" header="0" footer="0"/>
  <pageSetup scale="57" orientation="landscape"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CHH Balance Sheet Ratios</vt:lpstr>
      <vt:lpstr>'CHH Balance Sheet Ratios'!Print_Area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Brandon Schweitzer</dc:creator>
  <cp:lastModifiedBy>Krystie1984</cp:lastModifiedBy>
  <cp:lastPrinted>2018-10-25T17:12:15Z</cp:lastPrinted>
  <dcterms:created xsi:type="dcterms:W3CDTF">2018-05-29T18:00:58Z</dcterms:created>
  <dcterms:modified xsi:type="dcterms:W3CDTF">2018-10-31T01:21:24Z</dcterms:modified>
</cp:coreProperties>
</file>