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alter\Desktop\"/>
    </mc:Choice>
  </mc:AlternateContent>
  <bookViews>
    <workbookView xWindow="975" yWindow="0" windowWidth="2370" windowHeight="0" activeTab="2"/>
  </bookViews>
  <sheets>
    <sheet name="Instructions" sheetId="6" r:id="rId1"/>
    <sheet name="Collections problem" sheetId="1" r:id="rId2"/>
    <sheet name="Cash budget problem" sheetId="4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4" l="1"/>
  <c r="F29" i="4" s="1"/>
  <c r="E27" i="4"/>
  <c r="E29" i="4" s="1"/>
  <c r="D27" i="4"/>
  <c r="D29" i="4" s="1"/>
  <c r="C27" i="4"/>
  <c r="C29" i="4" s="1"/>
  <c r="B27" i="4"/>
  <c r="B29" i="4" s="1"/>
  <c r="G25" i="4"/>
  <c r="G22" i="4"/>
  <c r="B59" i="4"/>
  <c r="B55" i="4"/>
  <c r="G41" i="4"/>
  <c r="G40" i="4"/>
  <c r="G39" i="4"/>
  <c r="F36" i="1"/>
  <c r="G29" i="4" l="1"/>
  <c r="G27" i="4"/>
</calcChain>
</file>

<file path=xl/sharedStrings.xml><?xml version="1.0" encoding="utf-8"?>
<sst xmlns="http://schemas.openxmlformats.org/spreadsheetml/2006/main" count="95" uniqueCount="86">
  <si>
    <t>Homework Week 4</t>
  </si>
  <si>
    <t>Cash Budgeting and DFN</t>
  </si>
  <si>
    <t>Scenario Analysis</t>
  </si>
  <si>
    <t>Budgeted Sales on Account:</t>
  </si>
  <si>
    <t xml:space="preserve">             Collection Schedule:</t>
  </si>
  <si>
    <t>June</t>
  </si>
  <si>
    <t>In month of sale</t>
  </si>
  <si>
    <t>July</t>
  </si>
  <si>
    <t>In 1st month after sale</t>
  </si>
  <si>
    <t>August</t>
  </si>
  <si>
    <t>In 2nd month after sale</t>
  </si>
  <si>
    <t>September</t>
  </si>
  <si>
    <t>In 3rd month after sale</t>
  </si>
  <si>
    <t>October</t>
  </si>
  <si>
    <t>Uncollectible</t>
  </si>
  <si>
    <t>November</t>
  </si>
  <si>
    <t>December</t>
  </si>
  <si>
    <t>20X0</t>
  </si>
  <si>
    <t>20X1</t>
  </si>
  <si>
    <t>Year</t>
  </si>
  <si>
    <t>S frame unit sales</t>
  </si>
  <si>
    <t>L frame unit sales</t>
  </si>
  <si>
    <t>x L sales price</t>
  </si>
  <si>
    <t>of current quarter's credit sales</t>
  </si>
  <si>
    <t>of previous quarter's credit sales</t>
  </si>
  <si>
    <t>Direct labor:</t>
  </si>
  <si>
    <t xml:space="preserve">  Direct-labor hours per frame</t>
  </si>
  <si>
    <t xml:space="preserve">  Rate per direct-labor hour</t>
  </si>
  <si>
    <t>Manufacturing overhead:</t>
  </si>
  <si>
    <t xml:space="preserve">  Indirect material</t>
  </si>
  <si>
    <t xml:space="preserve">  Indirect labor </t>
  </si>
  <si>
    <t xml:space="preserve">  Other</t>
  </si>
  <si>
    <t>Payment of dividends</t>
  </si>
  <si>
    <t xml:space="preserve"> </t>
  </si>
  <si>
    <t>Cash</t>
  </si>
  <si>
    <t>Accounts payable</t>
  </si>
  <si>
    <t>Common stock</t>
  </si>
  <si>
    <t>Retained earnings</t>
  </si>
  <si>
    <t>   10,400</t>
  </si>
  <si>
    <t>Week 4</t>
  </si>
  <si>
    <t>Working Capital</t>
  </si>
  <si>
    <t>There are two problems</t>
  </si>
  <si>
    <t>The first is a collections pattern, where you have to calculate the collections per month using a waterfall technique.</t>
  </si>
  <si>
    <t>The second is a lengthy cash budgeting problem which begins with sales forecasts through material purchases and disbursements</t>
  </si>
  <si>
    <t>Q4</t>
  </si>
  <si>
    <t>Q1</t>
  </si>
  <si>
    <t>Q2</t>
  </si>
  <si>
    <t>Q3</t>
  </si>
  <si>
    <t>S sales price</t>
  </si>
  <si>
    <t>Percent of sales made for cash in the quarter of sale</t>
  </si>
  <si>
    <t>Percent of sales made on credit</t>
  </si>
  <si>
    <t>DLH at</t>
  </si>
  <si>
    <t>per hour</t>
  </si>
  <si>
    <t>Selling and admin. expenses</t>
  </si>
  <si>
    <t>Depreciation</t>
  </si>
  <si>
    <t>per quarter</t>
  </si>
  <si>
    <t>Balance Sheet as of Dec 21, 20X0</t>
  </si>
  <si>
    <t>Accounts Receivable</t>
  </si>
  <si>
    <t>Inventory</t>
  </si>
  <si>
    <t>Raw Material</t>
  </si>
  <si>
    <t>Finished Goods</t>
  </si>
  <si>
    <t>Plant and Equipment, net</t>
  </si>
  <si>
    <t>Total Assets</t>
  </si>
  <si>
    <t>Total Liabilities and equity</t>
  </si>
  <si>
    <t>Prepare the following</t>
  </si>
  <si>
    <t>Sales budget</t>
  </si>
  <si>
    <t>Cash receipts budget</t>
  </si>
  <si>
    <t>Cash disbursements budget</t>
  </si>
  <si>
    <t>Summary cash budget</t>
  </si>
  <si>
    <t>Sales figures</t>
  </si>
  <si>
    <t>Collections</t>
  </si>
  <si>
    <t>Less beginning</t>
  </si>
  <si>
    <t>Direct Material purchases</t>
  </si>
  <si>
    <t>Metal price/pound</t>
  </si>
  <si>
    <t>Metal (pounds)</t>
  </si>
  <si>
    <t>Glass sheets</t>
  </si>
  <si>
    <t>Total glass needed for production</t>
  </si>
  <si>
    <t>Plus desired ending inventory</t>
  </si>
  <si>
    <t>Glass purchases(sheets)</t>
  </si>
  <si>
    <t>Cost/sheet</t>
  </si>
  <si>
    <t>Purchases</t>
  </si>
  <si>
    <t>Predetermined overhead rate</t>
  </si>
  <si>
    <t>per DLH</t>
  </si>
  <si>
    <t>Other expenses</t>
  </si>
  <si>
    <t>of current quarter's purchases paid in the current quarter</t>
  </si>
  <si>
    <t>of previous quarter's purchases paid in the current quarter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</si>
</sst>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u val="double"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4" fillId="2" borderId="1" xfId="2" applyFont="1" applyFill="1" applyBorder="1"/>
    <xf numFmtId="0" fontId="5" fillId="2" borderId="1" xfId="2" applyFont="1" applyFill="1" applyBorder="1"/>
    <xf numFmtId="165" fontId="5" fillId="2" borderId="1" xfId="7" applyNumberFormat="1" applyFont="1" applyFill="1" applyBorder="1"/>
    <xf numFmtId="9" fontId="5" fillId="2" borderId="1" xfId="1" applyFont="1" applyFill="1" applyBorder="1"/>
    <xf numFmtId="0" fontId="6" fillId="0" borderId="0" xfId="0" applyFont="1"/>
    <xf numFmtId="164" fontId="6" fillId="0" borderId="0" xfId="6" applyNumberFormat="1" applyFont="1"/>
    <xf numFmtId="164" fontId="5" fillId="0" borderId="0" xfId="6" applyNumberFormat="1" applyFont="1" applyAlignment="1">
      <alignment horizontal="right" vertic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/>
    <xf numFmtId="164" fontId="6" fillId="0" borderId="0" xfId="0" applyNumberFormat="1" applyFont="1"/>
    <xf numFmtId="165" fontId="6" fillId="0" borderId="0" xfId="7" applyNumberFormat="1" applyFont="1"/>
    <xf numFmtId="165" fontId="6" fillId="0" borderId="0" xfId="0" applyNumberFormat="1" applyFont="1"/>
    <xf numFmtId="3" fontId="5" fillId="0" borderId="0" xfId="2" applyNumberFormat="1" applyFont="1" applyAlignment="1">
      <alignment horizontal="right" vertical="center"/>
    </xf>
    <xf numFmtId="9" fontId="6" fillId="0" borderId="0" xfId="1" applyFont="1"/>
    <xf numFmtId="3" fontId="5" fillId="0" borderId="0" xfId="2" applyNumberFormat="1" applyFont="1" applyAlignment="1">
      <alignment horizontal="right" vertical="top"/>
    </xf>
    <xf numFmtId="0" fontId="5" fillId="0" borderId="0" xfId="2" applyFont="1"/>
    <xf numFmtId="164" fontId="5" fillId="0" borderId="0" xfId="6" applyNumberFormat="1" applyFont="1" applyAlignment="1">
      <alignment horizontal="right" vertical="top"/>
    </xf>
    <xf numFmtId="164" fontId="5" fillId="0" borderId="0" xfId="6" applyNumberFormat="1" applyFont="1" applyAlignment="1">
      <alignment horizontal="right"/>
    </xf>
    <xf numFmtId="6" fontId="6" fillId="0" borderId="0" xfId="0" applyNumberFormat="1" applyFont="1"/>
    <xf numFmtId="0" fontId="5" fillId="0" borderId="0" xfId="2" applyFont="1" applyBorder="1" applyAlignment="1">
      <alignment horizontal="left" vertical="top"/>
    </xf>
    <xf numFmtId="0" fontId="6" fillId="0" borderId="0" xfId="0" applyFont="1" applyBorder="1"/>
    <xf numFmtId="3" fontId="7" fillId="0" borderId="0" xfId="2" applyNumberFormat="1" applyFont="1" applyBorder="1" applyAlignment="1">
      <alignment horizontal="right" vertical="center"/>
    </xf>
    <xf numFmtId="0" fontId="5" fillId="0" borderId="0" xfId="2" applyFont="1" applyAlignment="1">
      <alignment horizontal="right"/>
    </xf>
    <xf numFmtId="0" fontId="6" fillId="0" borderId="0" xfId="0" applyFont="1" applyAlignment="1">
      <alignment horizontal="right"/>
    </xf>
    <xf numFmtId="3" fontId="6" fillId="0" borderId="0" xfId="0" applyNumberFormat="1" applyFont="1" applyAlignment="1">
      <alignment horizontal="right"/>
    </xf>
    <xf numFmtId="44" fontId="6" fillId="0" borderId="0" xfId="7" applyFont="1"/>
    <xf numFmtId="165" fontId="5" fillId="0" borderId="0" xfId="7" applyNumberFormat="1" applyFont="1" applyAlignment="1">
      <alignment horizontal="left" vertical="top"/>
    </xf>
    <xf numFmtId="0" fontId="5" fillId="0" borderId="0" xfId="2" applyFont="1" applyAlignment="1">
      <alignment horizontal="left" vertical="top" wrapText="1"/>
    </xf>
    <xf numFmtId="44" fontId="5" fillId="0" borderId="0" xfId="7" applyFont="1" applyAlignment="1">
      <alignment horizontal="left" vertical="top"/>
    </xf>
  </cellXfs>
  <cellStyles count="8">
    <cellStyle name="Comma" xfId="6" builtinId="3"/>
    <cellStyle name="Comma 2" xfId="3"/>
    <cellStyle name="Currency" xfId="7" builtinId="4"/>
    <cellStyle name="Currency 2" xfId="4"/>
    <cellStyle name="Normal" xfId="0" builtinId="0"/>
    <cellStyle name="Normal 2" xfId="2"/>
    <cellStyle name="Percent" xfId="1" builtinId="5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12</xdr:col>
      <xdr:colOff>95250</xdr:colOff>
      <xdr:row>25</xdr:row>
      <xdr:rowOff>114300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609600" y="762000"/>
          <a:ext cx="6800850" cy="411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Dos Tacos, Inc., a manufacturer of salsa, has the following historical collection pattern for its credit 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sales.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55 percent collected in the month of sale.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20 percent collected in the first month after sale.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15 percent collected in the second month after sale.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8 percent collected in the third month after sale.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2  percent uncollectible.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 The sales on account have been budgeted for the last seven months as follows: 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June  .................................................................................... $  53,000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July  .......................................................................................   64,000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August  ...................................................................................  72,000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September .............................................................................   80,000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October  .................................................................................  89,000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November  .............................................................................105,000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December  .............................................................................. 82,000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  Required: 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     1.  Compute the estimated total cash collections during October from credit sales.  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    2.  Compute the estimated total cash collections during the fourth quarter from sales made on account 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during the fourth quarter.  </a:t>
          </a:r>
        </a:p>
        <a:p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    3. Make sure to show 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the calculations by month during the 4th quarter (Oct-Dec)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1</xdr:row>
      <xdr:rowOff>66675</xdr:rowOff>
    </xdr:from>
    <xdr:to>
      <xdr:col>13</xdr:col>
      <xdr:colOff>247650</xdr:colOff>
      <xdr:row>16</xdr:row>
      <xdr:rowOff>95250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4857750" y="266700"/>
          <a:ext cx="6038850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8</xdr:col>
      <xdr:colOff>85725</xdr:colOff>
      <xdr:row>1</xdr:row>
      <xdr:rowOff>38100</xdr:rowOff>
    </xdr:from>
    <xdr:to>
      <xdr:col>19</xdr:col>
      <xdr:colOff>76200</xdr:colOff>
      <xdr:row>37</xdr:row>
      <xdr:rowOff>152400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7686675" y="238125"/>
          <a:ext cx="6696075" cy="792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HCJ Corporation</a:t>
          </a:r>
          <a:r>
            <a:rPr lang="en-US" sz="1100" baseline="0"/>
            <a:t> is completing their cash budget for the following year.  They are going to buy an </a:t>
          </a:r>
          <a:r>
            <a:rPr lang="en-US" sz="1100"/>
            <a:t>industrial robot. They will make the acquisition on January 2 of next year, and  it will take most of the year to train the personnel </a:t>
          </a:r>
          <a:r>
            <a:rPr lang="en-US" sz="1100" baseline="0"/>
            <a:t> </a:t>
          </a:r>
          <a:r>
            <a:rPr lang="en-US" sz="1100"/>
            <a:t>and reorganize the production process to take full advantage of the new equipment.” </a:t>
          </a:r>
        </a:p>
        <a:p>
          <a:r>
            <a:rPr lang="en-US" sz="1100"/>
            <a:t> The robot </a:t>
          </a:r>
          <a:r>
            <a:rPr lang="en-US" sz="1100" baseline="0"/>
            <a:t> </a:t>
          </a:r>
          <a:r>
            <a:rPr lang="en-US" sz="1100"/>
            <a:t>will cost $1,000,000</a:t>
          </a:r>
          <a:r>
            <a:rPr lang="en-US" sz="1100" baseline="0"/>
            <a:t> financed with a </a:t>
          </a:r>
          <a:r>
            <a:rPr lang="en-US" sz="1100"/>
            <a:t>a one-year $1,000,000 loan from My Bank and Trust Company. I’ve negotiated a repayment schedule of four equal installments on the last day of each quarter. </a:t>
          </a:r>
        </a:p>
        <a:p>
          <a:r>
            <a:rPr lang="en-US" sz="1100"/>
            <a:t>The interest rate will be 10 percent, and interest payments will be quarterly as well </a:t>
          </a:r>
        </a:p>
        <a:p>
          <a:endParaRPr lang="en-US" sz="1100"/>
        </a:p>
        <a:p>
          <a:r>
            <a:rPr lang="en-US" sz="1100"/>
            <a:t>HCJ Corporation is a manufacturer of metal picture frames. The firm’s two product lines are </a:t>
          </a:r>
          <a:r>
            <a:rPr lang="en-US" sz="1100" baseline="0"/>
            <a:t> </a:t>
          </a:r>
          <a:r>
            <a:rPr lang="en-US" sz="1100"/>
            <a:t>designated as S (small frames; 5 x  7 inches) and L (large frames; 8 x10 inches). The primary raw </a:t>
          </a:r>
          <a:r>
            <a:rPr lang="en-US" sz="1100" baseline="0"/>
            <a:t> </a:t>
          </a:r>
          <a:r>
            <a:rPr lang="en-US" sz="1100"/>
            <a:t>materials are flexible metal strips and 9-inch by 24-inch glass sheets.   Other raw materials, such as cardboard backing, are insignificant in cost and are treated as indirect materials. </a:t>
          </a:r>
        </a:p>
        <a:p>
          <a:r>
            <a:rPr lang="en-US" sz="1100"/>
            <a:t>Here is the provided budget information</a:t>
          </a:r>
        </a:p>
        <a:p>
          <a:r>
            <a:rPr lang="en-US" sz="1100"/>
            <a:t>     1.  Sales in the fourth quarter of 20x0 are expected to be 50,000 S frames and 40,000 L frames. Over the next two years, sales in each product line will grow by 5,000 units each quarter over the previous quarter. For example, S frame sales in the first quarter of 20x1 are expected to be 55,000 units. </a:t>
          </a:r>
        </a:p>
        <a:p>
          <a:endParaRPr lang="en-US" sz="1100"/>
        </a:p>
        <a:p>
          <a:r>
            <a:rPr lang="en-US" sz="1100"/>
            <a:t>    2.  HCJ's  sales history indicates that 60 percent of all sales are on credit, with the remainder of </a:t>
          </a:r>
          <a:r>
            <a:rPr lang="en-US" sz="1100" baseline="0"/>
            <a:t> </a:t>
          </a:r>
          <a:r>
            <a:rPr lang="en-US" sz="1100"/>
            <a:t>the sales in cash. The company’s collection experience shows that 80 percent of the credit sales are </a:t>
          </a:r>
          <a:r>
            <a:rPr lang="en-US" sz="1100" baseline="0"/>
            <a:t> </a:t>
          </a:r>
          <a:r>
            <a:rPr lang="en-US" sz="1100"/>
            <a:t>collected during the quarter in which the sale is made, while the remaining 20 percent is collected </a:t>
          </a:r>
          <a:r>
            <a:rPr lang="en-US" sz="1100" baseline="0"/>
            <a:t> </a:t>
          </a:r>
          <a:r>
            <a:rPr lang="en-US" sz="1100"/>
            <a:t>in the following quarter. (For simplicity, assume the company is able to collect 100 percent of its </a:t>
          </a:r>
          <a:r>
            <a:rPr lang="en-US" sz="1100" baseline="0"/>
            <a:t> </a:t>
          </a:r>
          <a:r>
            <a:rPr lang="en-US" sz="1100"/>
            <a:t>accounts receivable.)  </a:t>
          </a:r>
        </a:p>
        <a:p>
          <a:endParaRPr lang="en-US" sz="1100"/>
        </a:p>
        <a:p>
          <a:r>
            <a:rPr lang="en-US" sz="1100"/>
            <a:t>    3.  The S frame sells for $10, and the L frame sells for $15. These prices are expected to hold constant </a:t>
          </a:r>
        </a:p>
        <a:p>
          <a:r>
            <a:rPr lang="en-US" sz="1100"/>
            <a:t>throughout 20x1. </a:t>
          </a:r>
        </a:p>
        <a:p>
          <a:endParaRPr lang="en-US" sz="1100"/>
        </a:p>
        <a:p>
          <a:r>
            <a:rPr lang="en-US" sz="1100"/>
            <a:t>    4.  HCJ's production team attempts to end each quarter with enough finished-goods inventory </a:t>
          </a:r>
          <a:r>
            <a:rPr lang="en-US" sz="1100" baseline="0"/>
            <a:t> </a:t>
          </a:r>
          <a:r>
            <a:rPr lang="en-US" sz="1100"/>
            <a:t>in each product line to cover 20 percent of the following quarter’s sales. Moreover, an attempt is </a:t>
          </a:r>
          <a:r>
            <a:rPr lang="en-US" sz="1100" baseline="0"/>
            <a:t> </a:t>
          </a:r>
          <a:r>
            <a:rPr lang="en-US" sz="1100"/>
            <a:t>made to end each quarter with 20 percent of the glass sheets needed for the following quarter’s </a:t>
          </a:r>
          <a:r>
            <a:rPr lang="en-US" sz="1100" baseline="0"/>
            <a:t> </a:t>
          </a:r>
          <a:r>
            <a:rPr lang="en-US" sz="1100"/>
            <a:t>production. Since metal strips are purchased locally, HCJ buys on a just-in-time basis; </a:t>
          </a:r>
          <a:r>
            <a:rPr lang="en-US" sz="1100" baseline="0"/>
            <a:t> </a:t>
          </a:r>
          <a:r>
            <a:rPr lang="en-US" sz="1100"/>
            <a:t>inventory is negligible.   The purchase and production quantities are shown. </a:t>
          </a:r>
        </a:p>
        <a:p>
          <a:r>
            <a:rPr lang="en-US" sz="1100"/>
            <a:t> 5.  All direct-material purchases are made on account, and 80 percent of each quarter’s </a:t>
          </a:r>
          <a:r>
            <a:rPr lang="en-US" sz="1100" baseline="0"/>
            <a:t> </a:t>
          </a:r>
          <a:r>
            <a:rPr lang="en-US" sz="1100"/>
            <a:t>purchases are paid in cash during the same quarter as the purchase. The other 20 percent is paid in </a:t>
          </a:r>
          <a:r>
            <a:rPr lang="en-US" sz="1100" baseline="0"/>
            <a:t> </a:t>
          </a:r>
          <a:r>
            <a:rPr lang="en-US" sz="1100"/>
            <a:t>the next quarter.  </a:t>
          </a:r>
        </a:p>
        <a:p>
          <a:r>
            <a:rPr lang="en-US" sz="1100"/>
            <a:t>  6.  Indirect materials are purchased as needed and paid for in cash. Work-in-process inventory is negligible.</a:t>
          </a:r>
        </a:p>
        <a:p>
          <a:r>
            <a:rPr lang="en-US" sz="1100"/>
            <a:t>  7.  Projected manufacturing costs in 20x1 are as follows:  </a:t>
          </a:r>
        </a:p>
        <a:p>
          <a:r>
            <a:rPr lang="en-US" sz="1100"/>
            <a:t>Direct material:</a:t>
          </a:r>
        </a:p>
        <a:p>
          <a:r>
            <a:rPr lang="en-US" sz="1100"/>
            <a:t> Metal strips. @ $1  per foot </a:t>
          </a:r>
        </a:p>
        <a:p>
          <a:r>
            <a:rPr lang="en-US" sz="1100"/>
            <a:t> Glass sheets: $8 per sheet   </a:t>
          </a:r>
        </a:p>
        <a:p>
          <a:r>
            <a:rPr lang="en-US" sz="1100"/>
            <a:t>Direct labor for both products .1  hour @ $20 per hour </a:t>
          </a:r>
        </a:p>
        <a:p>
          <a:r>
            <a:rPr lang="en-US" sz="1100"/>
            <a:t> Manufacturing overhead:  .1  direct-labor hour @  $10 per hour </a:t>
          </a:r>
        </a:p>
        <a:p>
          <a:r>
            <a:rPr lang="en-US" sz="1100"/>
            <a:t>Total manufacturing cost per unit  .	S: $7	L: $10</a:t>
          </a:r>
        </a:p>
        <a:p>
          <a:r>
            <a:rPr lang="en-US" sz="1100"/>
            <a:t> 1. Sales budget:  </a:t>
          </a:r>
        </a:p>
        <a:p>
          <a:r>
            <a:rPr lang="en-US" sz="1100"/>
            <a:t>2. Cash receipts budget:</a:t>
          </a:r>
        </a:p>
        <a:p>
          <a:r>
            <a:rPr lang="en-US" sz="1100"/>
            <a:t>3. Cash disbursements budget: (including purchases of direct materials and payments for same)</a:t>
          </a:r>
        </a:p>
        <a:p>
          <a:r>
            <a:rPr lang="en-US" sz="1100"/>
            <a:t>4.  Summary cash budget: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C2" sqref="C2"/>
    </sheetView>
  </sheetViews>
  <sheetFormatPr defaultColWidth="9.140625" defaultRowHeight="15.75" x14ac:dyDescent="0.25"/>
  <cols>
    <col min="1" max="16384" width="9.140625" style="5"/>
  </cols>
  <sheetData>
    <row r="1" spans="1:1" x14ac:dyDescent="0.25">
      <c r="A1" s="5" t="s">
        <v>39</v>
      </c>
    </row>
    <row r="2" spans="1:1" x14ac:dyDescent="0.25">
      <c r="A2" s="5" t="s">
        <v>40</v>
      </c>
    </row>
    <row r="5" spans="1:1" x14ac:dyDescent="0.25">
      <c r="A5" s="5" t="s">
        <v>41</v>
      </c>
    </row>
    <row r="7" spans="1:1" x14ac:dyDescent="0.25">
      <c r="A7" s="5" t="s">
        <v>42</v>
      </c>
    </row>
    <row r="9" spans="1:1" x14ac:dyDescent="0.25">
      <c r="A9" s="5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C1" sqref="C1"/>
    </sheetView>
  </sheetViews>
  <sheetFormatPr defaultRowHeight="15" x14ac:dyDescent="0.25"/>
  <cols>
    <col min="1" max="1" width="13.7109375" customWidth="1"/>
    <col min="2" max="2" width="12.28515625" bestFit="1" customWidth="1"/>
    <col min="5" max="5" width="12.71093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28" spans="1:7" ht="15.75" x14ac:dyDescent="0.25">
      <c r="A28" s="1" t="s">
        <v>33</v>
      </c>
      <c r="B28" s="2"/>
      <c r="C28" s="2"/>
      <c r="D28" s="2"/>
      <c r="E28" s="2"/>
      <c r="F28" s="2"/>
      <c r="G28" s="2"/>
    </row>
    <row r="29" spans="1:7" ht="15.75" x14ac:dyDescent="0.25">
      <c r="A29" s="2"/>
      <c r="B29" s="2"/>
      <c r="C29" s="2"/>
      <c r="D29" s="2"/>
      <c r="E29" s="2"/>
      <c r="F29" s="2"/>
      <c r="G29" s="2"/>
    </row>
    <row r="30" spans="1:7" ht="15.75" x14ac:dyDescent="0.25">
      <c r="A30" s="1" t="s">
        <v>3</v>
      </c>
      <c r="B30" s="2"/>
      <c r="C30" s="2"/>
      <c r="D30" s="1" t="s">
        <v>4</v>
      </c>
      <c r="E30" s="2"/>
      <c r="F30" s="2"/>
      <c r="G30" s="2"/>
    </row>
    <row r="31" spans="1:7" ht="15.75" x14ac:dyDescent="0.25">
      <c r="A31" s="2" t="s">
        <v>5</v>
      </c>
      <c r="B31" s="3">
        <v>53000</v>
      </c>
      <c r="C31" s="2"/>
      <c r="D31" s="2" t="s">
        <v>6</v>
      </c>
      <c r="E31" s="2"/>
      <c r="F31" s="4">
        <v>0.55000000000000004</v>
      </c>
      <c r="G31" s="2"/>
    </row>
    <row r="32" spans="1:7" ht="15.75" x14ac:dyDescent="0.25">
      <c r="A32" s="2" t="s">
        <v>7</v>
      </c>
      <c r="B32" s="3">
        <v>63000</v>
      </c>
      <c r="C32" s="2"/>
      <c r="D32" s="2" t="s">
        <v>8</v>
      </c>
      <c r="E32" s="2"/>
      <c r="F32" s="4">
        <v>0.2</v>
      </c>
      <c r="G32" s="2"/>
    </row>
    <row r="33" spans="1:7" ht="15.75" x14ac:dyDescent="0.25">
      <c r="A33" s="2" t="s">
        <v>9</v>
      </c>
      <c r="B33" s="3">
        <v>72000</v>
      </c>
      <c r="C33" s="2"/>
      <c r="D33" s="2" t="s">
        <v>10</v>
      </c>
      <c r="E33" s="2"/>
      <c r="F33" s="4">
        <v>0.15</v>
      </c>
      <c r="G33" s="2"/>
    </row>
    <row r="34" spans="1:7" ht="15.75" x14ac:dyDescent="0.25">
      <c r="A34" s="2" t="s">
        <v>11</v>
      </c>
      <c r="B34" s="3">
        <v>80000</v>
      </c>
      <c r="C34" s="2"/>
      <c r="D34" s="2" t="s">
        <v>12</v>
      </c>
      <c r="E34" s="2"/>
      <c r="F34" s="4">
        <v>0.08</v>
      </c>
      <c r="G34" s="2"/>
    </row>
    <row r="35" spans="1:7" ht="15.75" x14ac:dyDescent="0.25">
      <c r="A35" s="2" t="s">
        <v>13</v>
      </c>
      <c r="B35" s="3">
        <v>89000</v>
      </c>
      <c r="C35" s="2"/>
      <c r="D35" s="2" t="s">
        <v>14</v>
      </c>
      <c r="E35" s="2"/>
      <c r="F35" s="4">
        <v>0.02</v>
      </c>
      <c r="G35" s="2"/>
    </row>
    <row r="36" spans="1:7" ht="15.75" x14ac:dyDescent="0.25">
      <c r="A36" s="2" t="s">
        <v>15</v>
      </c>
      <c r="B36" s="3">
        <v>100000</v>
      </c>
      <c r="C36" s="2"/>
      <c r="D36" s="2"/>
      <c r="E36" s="2"/>
      <c r="F36" s="4">
        <f>SUM(F31:F35)</f>
        <v>1</v>
      </c>
      <c r="G36" s="2"/>
    </row>
    <row r="37" spans="1:7" ht="15.75" x14ac:dyDescent="0.25">
      <c r="A37" s="2" t="s">
        <v>16</v>
      </c>
      <c r="B37" s="3">
        <v>82000</v>
      </c>
      <c r="C37" s="2"/>
      <c r="D37" s="2"/>
      <c r="E37" s="2"/>
      <c r="F37" s="2"/>
      <c r="G37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380"/>
  <sheetViews>
    <sheetView tabSelected="1" workbookViewId="0"/>
  </sheetViews>
  <sheetFormatPr defaultColWidth="9.140625" defaultRowHeight="15.75" x14ac:dyDescent="0.25"/>
  <cols>
    <col min="1" max="1" width="24.28515625" style="16" customWidth="1"/>
    <col min="2" max="3" width="13.42578125" style="8" customWidth="1"/>
    <col min="4" max="7" width="13.42578125" style="9" customWidth="1"/>
    <col min="8" max="14" width="9.140625" style="9"/>
    <col min="15" max="16" width="9.140625" style="9" customWidth="1"/>
    <col min="17" max="18" width="9.140625" style="9"/>
    <col min="19" max="16384" width="9.140625" style="16"/>
  </cols>
  <sheetData>
    <row r="4" spans="1:7" x14ac:dyDescent="0.25">
      <c r="A4" s="5" t="s">
        <v>69</v>
      </c>
      <c r="B4" s="5"/>
      <c r="C4" s="5"/>
      <c r="D4" s="5"/>
      <c r="E4" s="5"/>
      <c r="F4" s="5"/>
      <c r="G4" s="5"/>
    </row>
    <row r="5" spans="1:7" x14ac:dyDescent="0.25">
      <c r="A5" s="5"/>
      <c r="B5" s="5" t="s">
        <v>17</v>
      </c>
      <c r="C5" s="5" t="s">
        <v>18</v>
      </c>
      <c r="D5" s="5"/>
      <c r="E5" s="5"/>
      <c r="F5" s="5"/>
      <c r="G5" s="5"/>
    </row>
    <row r="6" spans="1:7" x14ac:dyDescent="0.25">
      <c r="A6" s="5"/>
      <c r="B6" s="5" t="s">
        <v>44</v>
      </c>
      <c r="C6" s="5" t="s">
        <v>45</v>
      </c>
      <c r="D6" s="5"/>
      <c r="E6" s="5"/>
      <c r="F6" s="5"/>
      <c r="G6" s="5"/>
    </row>
    <row r="7" spans="1:7" x14ac:dyDescent="0.25">
      <c r="A7" s="5" t="s">
        <v>20</v>
      </c>
      <c r="B7" s="6">
        <v>50000</v>
      </c>
      <c r="C7" s="6">
        <v>55000</v>
      </c>
      <c r="D7" s="6"/>
      <c r="E7" s="6"/>
      <c r="F7" s="6"/>
      <c r="G7" s="10"/>
    </row>
    <row r="8" spans="1:7" x14ac:dyDescent="0.25">
      <c r="A8" s="5" t="s">
        <v>48</v>
      </c>
      <c r="B8" s="11">
        <v>10</v>
      </c>
      <c r="C8" s="11">
        <v>10</v>
      </c>
      <c r="D8" s="11"/>
      <c r="E8" s="11"/>
      <c r="F8" s="11"/>
      <c r="G8" s="11"/>
    </row>
    <row r="9" spans="1:7" x14ac:dyDescent="0.25">
      <c r="A9" s="5" t="s">
        <v>21</v>
      </c>
      <c r="B9" s="10">
        <v>40000</v>
      </c>
      <c r="C9" s="10">
        <v>45000</v>
      </c>
      <c r="D9" s="10"/>
      <c r="E9" s="10"/>
      <c r="F9" s="10"/>
      <c r="G9" s="10"/>
    </row>
    <row r="10" spans="1:7" x14ac:dyDescent="0.25">
      <c r="A10" s="5" t="s">
        <v>22</v>
      </c>
      <c r="B10" s="12">
        <v>15</v>
      </c>
      <c r="C10" s="12">
        <v>15</v>
      </c>
      <c r="D10" s="12"/>
      <c r="E10" s="12"/>
      <c r="F10" s="12"/>
      <c r="G10" s="12"/>
    </row>
    <row r="11" spans="1:7" x14ac:dyDescent="0.25">
      <c r="A11" s="14">
        <v>0.4</v>
      </c>
      <c r="B11" s="5" t="s">
        <v>49</v>
      </c>
      <c r="C11" s="5"/>
      <c r="D11" s="5"/>
      <c r="E11" s="5"/>
      <c r="F11" s="5"/>
      <c r="G11" s="5"/>
    </row>
    <row r="12" spans="1:7" x14ac:dyDescent="0.25">
      <c r="A12" s="14">
        <v>0.6</v>
      </c>
      <c r="B12" s="5" t="s">
        <v>50</v>
      </c>
      <c r="C12" s="5"/>
      <c r="D12" s="5"/>
      <c r="E12" s="5"/>
      <c r="F12" s="5"/>
      <c r="G12" s="5"/>
    </row>
    <row r="13" spans="1:7" x14ac:dyDescent="0.25">
      <c r="A13" s="5" t="s">
        <v>70</v>
      </c>
      <c r="B13" s="5"/>
      <c r="C13" s="5"/>
      <c r="D13" s="5"/>
      <c r="E13" s="5"/>
      <c r="F13" s="5"/>
      <c r="G13" s="5"/>
    </row>
    <row r="14" spans="1:7" x14ac:dyDescent="0.25">
      <c r="A14" s="14">
        <v>0.8</v>
      </c>
      <c r="B14" s="5" t="s">
        <v>23</v>
      </c>
      <c r="C14" s="5"/>
      <c r="D14" s="5"/>
      <c r="E14" s="5"/>
      <c r="F14" s="5"/>
      <c r="G14" s="5"/>
    </row>
    <row r="15" spans="1:7" x14ac:dyDescent="0.25">
      <c r="A15" s="14">
        <v>0.2</v>
      </c>
      <c r="B15" s="5" t="s">
        <v>24</v>
      </c>
      <c r="C15" s="5"/>
      <c r="D15" s="12"/>
      <c r="E15" s="12"/>
      <c r="F15" s="12"/>
      <c r="G15" s="12"/>
    </row>
    <row r="16" spans="1:7" x14ac:dyDescent="0.25">
      <c r="B16" s="16"/>
      <c r="C16" s="16"/>
      <c r="D16" s="5"/>
      <c r="E16" s="5"/>
      <c r="F16" s="5"/>
      <c r="G16" s="5"/>
    </row>
    <row r="17" spans="1:14" x14ac:dyDescent="0.25">
      <c r="A17" s="5" t="s">
        <v>33</v>
      </c>
      <c r="B17" s="5"/>
      <c r="C17" s="5"/>
      <c r="D17" s="5"/>
      <c r="E17" s="5"/>
      <c r="F17" s="5"/>
      <c r="G17" s="5"/>
    </row>
    <row r="18" spans="1:14" x14ac:dyDescent="0.25">
      <c r="A18" s="5" t="s">
        <v>80</v>
      </c>
      <c r="B18" s="5" t="s">
        <v>17</v>
      </c>
      <c r="C18" s="5" t="s">
        <v>18</v>
      </c>
      <c r="D18" s="5"/>
      <c r="E18" s="5"/>
      <c r="F18" s="5"/>
      <c r="G18" s="5"/>
    </row>
    <row r="19" spans="1:14" x14ac:dyDescent="0.25">
      <c r="A19" s="5"/>
      <c r="B19" s="5" t="s">
        <v>44</v>
      </c>
      <c r="C19" s="5" t="s">
        <v>45</v>
      </c>
      <c r="D19" s="5" t="s">
        <v>46</v>
      </c>
      <c r="E19" s="5" t="s">
        <v>47</v>
      </c>
      <c r="F19" s="5" t="s">
        <v>44</v>
      </c>
      <c r="G19" s="5" t="s">
        <v>19</v>
      </c>
    </row>
    <row r="20" spans="1:14" x14ac:dyDescent="0.25">
      <c r="A20" s="5" t="s">
        <v>33</v>
      </c>
      <c r="B20" s="5"/>
      <c r="C20" s="5"/>
      <c r="D20" s="5"/>
      <c r="E20" s="5"/>
      <c r="F20" s="5"/>
      <c r="G20" s="5"/>
      <c r="H20" s="16"/>
      <c r="I20" s="16"/>
      <c r="J20" s="16"/>
      <c r="K20" s="16"/>
      <c r="L20" s="16"/>
      <c r="M20" s="16"/>
      <c r="N20" s="16"/>
    </row>
    <row r="21" spans="1:14" x14ac:dyDescent="0.25">
      <c r="A21" s="5" t="s">
        <v>72</v>
      </c>
      <c r="B21" s="5"/>
      <c r="C21" s="5"/>
      <c r="D21" s="5"/>
      <c r="E21" s="5"/>
      <c r="F21" s="5"/>
      <c r="G21" s="5"/>
      <c r="H21" s="8"/>
      <c r="I21" s="17"/>
      <c r="J21" s="7"/>
      <c r="K21" s="7"/>
      <c r="L21" s="7"/>
      <c r="M21" s="7"/>
      <c r="N21" s="7"/>
    </row>
    <row r="22" spans="1:14" x14ac:dyDescent="0.25">
      <c r="A22" s="5" t="s">
        <v>74</v>
      </c>
      <c r="B22" s="15">
        <v>225000</v>
      </c>
      <c r="C22" s="13">
        <v>250000</v>
      </c>
      <c r="D22" s="23">
        <v>275000</v>
      </c>
      <c r="E22" s="13">
        <v>300000</v>
      </c>
      <c r="F22" s="24">
        <v>325000</v>
      </c>
      <c r="G22" s="25">
        <f>SUM(C22:F22)</f>
        <v>1150000</v>
      </c>
      <c r="H22" s="8"/>
      <c r="I22" s="17"/>
      <c r="J22" s="7"/>
      <c r="K22" s="7"/>
      <c r="L22" s="7"/>
      <c r="M22" s="7"/>
      <c r="N22" s="7"/>
    </row>
    <row r="23" spans="1:14" x14ac:dyDescent="0.25">
      <c r="A23" s="5" t="s">
        <v>73</v>
      </c>
      <c r="B23" s="19">
        <v>1</v>
      </c>
      <c r="C23" s="19">
        <v>1</v>
      </c>
      <c r="D23" s="19">
        <v>1</v>
      </c>
      <c r="E23" s="19">
        <v>1</v>
      </c>
      <c r="F23" s="19">
        <v>1</v>
      </c>
      <c r="G23" s="19">
        <v>1</v>
      </c>
      <c r="H23" s="8"/>
      <c r="I23" s="17"/>
      <c r="J23" s="7"/>
      <c r="K23" s="7"/>
      <c r="L23" s="7"/>
      <c r="M23" s="7"/>
      <c r="N23" s="7"/>
    </row>
    <row r="24" spans="1:14" x14ac:dyDescent="0.25">
      <c r="A24" s="20" t="s">
        <v>75</v>
      </c>
      <c r="B24" s="21"/>
      <c r="C24" s="22"/>
      <c r="D24" s="22"/>
      <c r="E24" s="22"/>
      <c r="F24" s="22"/>
      <c r="G24" s="22"/>
      <c r="H24" s="8"/>
      <c r="I24" s="17"/>
      <c r="J24" s="7"/>
      <c r="K24" s="7"/>
      <c r="L24" s="7"/>
      <c r="M24" s="7"/>
      <c r="N24" s="7"/>
    </row>
    <row r="25" spans="1:14" ht="31.5" x14ac:dyDescent="0.25">
      <c r="A25" s="28" t="s">
        <v>76</v>
      </c>
      <c r="B25" s="17">
        <v>33250</v>
      </c>
      <c r="C25" s="7">
        <v>37000</v>
      </c>
      <c r="D25" s="7">
        <v>40750</v>
      </c>
      <c r="E25" s="7">
        <v>44500</v>
      </c>
      <c r="F25" s="7">
        <v>48250</v>
      </c>
      <c r="G25" s="7">
        <f>SUM(C25:F25)</f>
        <v>170500</v>
      </c>
      <c r="H25" s="8"/>
      <c r="I25" s="17"/>
      <c r="J25" s="7"/>
      <c r="K25" s="7"/>
      <c r="L25" s="7"/>
      <c r="M25" s="7"/>
      <c r="N25" s="7"/>
    </row>
    <row r="26" spans="1:14" ht="31.5" x14ac:dyDescent="0.25">
      <c r="A26" s="28" t="s">
        <v>77</v>
      </c>
      <c r="B26" s="17">
        <v>7400</v>
      </c>
      <c r="C26" s="7">
        <v>8150</v>
      </c>
      <c r="D26" s="7">
        <v>8900</v>
      </c>
      <c r="E26" s="7">
        <v>9650</v>
      </c>
      <c r="F26" s="7">
        <v>10400</v>
      </c>
      <c r="G26" s="7" t="s">
        <v>38</v>
      </c>
      <c r="H26" s="8"/>
      <c r="I26" s="17"/>
      <c r="J26" s="7"/>
      <c r="K26" s="7"/>
      <c r="L26" s="7"/>
      <c r="M26" s="7"/>
      <c r="N26" s="7"/>
    </row>
    <row r="27" spans="1:14" ht="31.5" x14ac:dyDescent="0.25">
      <c r="A27" s="28" t="s">
        <v>76</v>
      </c>
      <c r="B27" s="17">
        <f>SUM(B25:B26)</f>
        <v>40650</v>
      </c>
      <c r="C27" s="17">
        <f>SUM(C25:C26)</f>
        <v>45150</v>
      </c>
      <c r="D27" s="17">
        <f>SUM(D25:D26)</f>
        <v>49650</v>
      </c>
      <c r="E27" s="17">
        <f>SUM(E25:E26)</f>
        <v>54150</v>
      </c>
      <c r="F27" s="17">
        <f>SUM(F25:F26)</f>
        <v>58650</v>
      </c>
      <c r="G27" s="7">
        <f>SUM(C27:F27)</f>
        <v>207600</v>
      </c>
      <c r="H27" s="8"/>
      <c r="I27" s="17"/>
      <c r="J27" s="7"/>
      <c r="K27" s="7"/>
      <c r="L27" s="7"/>
      <c r="M27" s="7"/>
      <c r="N27" s="7"/>
    </row>
    <row r="28" spans="1:14" x14ac:dyDescent="0.25">
      <c r="A28" s="8" t="s">
        <v>71</v>
      </c>
      <c r="B28" s="17">
        <v>6650</v>
      </c>
      <c r="C28" s="7">
        <v>7400</v>
      </c>
      <c r="D28" s="7">
        <v>8150</v>
      </c>
      <c r="E28" s="7">
        <v>8900</v>
      </c>
      <c r="F28" s="7">
        <v>9650</v>
      </c>
      <c r="G28" s="7">
        <v>7400</v>
      </c>
      <c r="H28" s="8"/>
      <c r="I28" s="17"/>
      <c r="J28" s="7"/>
      <c r="K28" s="7"/>
      <c r="L28" s="7"/>
      <c r="M28" s="7"/>
      <c r="N28" s="7"/>
    </row>
    <row r="29" spans="1:14" x14ac:dyDescent="0.25">
      <c r="A29" s="8" t="s">
        <v>78</v>
      </c>
      <c r="B29" s="17">
        <f>B27-B28</f>
        <v>34000</v>
      </c>
      <c r="C29" s="17">
        <f t="shared" ref="C29:F29" si="0">C27-C28</f>
        <v>37750</v>
      </c>
      <c r="D29" s="17">
        <f t="shared" si="0"/>
        <v>41500</v>
      </c>
      <c r="E29" s="17">
        <f t="shared" si="0"/>
        <v>45250</v>
      </c>
      <c r="F29" s="17">
        <f t="shared" si="0"/>
        <v>49000</v>
      </c>
      <c r="G29" s="7">
        <f>SUM(C29:F29)</f>
        <v>173500</v>
      </c>
      <c r="H29" s="8"/>
      <c r="I29" s="17"/>
      <c r="J29" s="7"/>
      <c r="K29" s="7"/>
      <c r="L29" s="7"/>
      <c r="M29" s="7"/>
      <c r="N29" s="7"/>
    </row>
    <row r="30" spans="1:14" x14ac:dyDescent="0.25">
      <c r="A30" s="5" t="s">
        <v>79</v>
      </c>
      <c r="B30" s="19">
        <v>8</v>
      </c>
      <c r="C30" s="19">
        <v>8</v>
      </c>
      <c r="D30" s="19">
        <v>8</v>
      </c>
      <c r="E30" s="19">
        <v>8</v>
      </c>
      <c r="F30" s="19">
        <v>8</v>
      </c>
      <c r="G30" s="19">
        <v>8</v>
      </c>
      <c r="H30" s="8"/>
      <c r="I30" s="17"/>
      <c r="J30" s="7"/>
      <c r="K30" s="7"/>
      <c r="L30" s="7"/>
      <c r="M30" s="7"/>
      <c r="N30" s="7"/>
    </row>
    <row r="31" spans="1:14" x14ac:dyDescent="0.25">
      <c r="A31" s="5"/>
      <c r="B31" s="5"/>
      <c r="C31" s="12"/>
      <c r="D31" s="12"/>
      <c r="E31" s="12"/>
      <c r="F31" s="12"/>
      <c r="G31" s="12"/>
      <c r="H31" s="16"/>
      <c r="I31" s="16"/>
      <c r="J31" s="16"/>
      <c r="K31" s="16"/>
      <c r="L31" s="16"/>
      <c r="M31" s="16"/>
      <c r="N31" s="16"/>
    </row>
    <row r="32" spans="1:14" x14ac:dyDescent="0.25">
      <c r="A32" s="14">
        <v>0.8</v>
      </c>
      <c r="B32" s="5" t="s">
        <v>84</v>
      </c>
      <c r="C32" s="5"/>
      <c r="D32" s="5"/>
      <c r="E32" s="5"/>
      <c r="F32" s="5"/>
      <c r="G32" s="5"/>
      <c r="H32" s="16"/>
      <c r="I32" s="16"/>
      <c r="J32" s="16"/>
      <c r="K32" s="16"/>
      <c r="L32" s="16"/>
      <c r="M32" s="16"/>
      <c r="N32" s="16"/>
    </row>
    <row r="33" spans="1:14" x14ac:dyDescent="0.25">
      <c r="A33" s="14">
        <v>0.2</v>
      </c>
      <c r="B33" s="5" t="s">
        <v>85</v>
      </c>
      <c r="C33" s="5"/>
      <c r="D33" s="5"/>
      <c r="E33" s="5"/>
      <c r="F33" s="5"/>
      <c r="G33" s="5"/>
      <c r="H33" s="16"/>
      <c r="I33" s="16"/>
      <c r="J33" s="16"/>
      <c r="K33" s="16"/>
      <c r="L33" s="16"/>
      <c r="M33" s="16"/>
      <c r="N33" s="16"/>
    </row>
    <row r="34" spans="1:14" ht="16.5" customHeight="1" x14ac:dyDescent="0.25">
      <c r="A34" s="16" t="s">
        <v>83</v>
      </c>
      <c r="B34" s="16"/>
      <c r="C34" s="5"/>
      <c r="D34" s="5"/>
      <c r="E34" s="5"/>
      <c r="F34" s="5"/>
      <c r="G34" s="5"/>
      <c r="H34" s="5"/>
      <c r="I34" s="17"/>
      <c r="J34" s="18"/>
      <c r="K34" s="18"/>
      <c r="L34" s="18"/>
      <c r="M34" s="18"/>
      <c r="N34" s="18"/>
    </row>
    <row r="35" spans="1:14" x14ac:dyDescent="0.25">
      <c r="A35" s="5" t="s">
        <v>25</v>
      </c>
      <c r="B35" s="5"/>
      <c r="C35" s="5"/>
      <c r="D35" s="5"/>
      <c r="E35" s="5"/>
      <c r="F35" s="5"/>
      <c r="G35" s="5"/>
    </row>
    <row r="36" spans="1:14" x14ac:dyDescent="0.25">
      <c r="A36" s="5" t="s">
        <v>26</v>
      </c>
      <c r="B36" s="5"/>
      <c r="C36" s="5">
        <v>0.1</v>
      </c>
      <c r="D36" s="5"/>
      <c r="E36" s="5"/>
      <c r="F36" s="5"/>
      <c r="G36" s="5"/>
    </row>
    <row r="37" spans="1:14" x14ac:dyDescent="0.25">
      <c r="A37" s="5" t="s">
        <v>27</v>
      </c>
      <c r="B37" s="5"/>
      <c r="C37" s="12">
        <v>20</v>
      </c>
      <c r="D37" s="5"/>
      <c r="E37" s="5"/>
      <c r="F37" s="5"/>
      <c r="G37" s="5"/>
    </row>
    <row r="38" spans="1:14" x14ac:dyDescent="0.25">
      <c r="A38" s="5" t="s">
        <v>28</v>
      </c>
      <c r="B38" s="5"/>
      <c r="C38" s="26">
        <v>0.1</v>
      </c>
      <c r="D38" s="11" t="s">
        <v>51</v>
      </c>
      <c r="E38" s="11">
        <v>10</v>
      </c>
      <c r="F38" s="11" t="s">
        <v>52</v>
      </c>
      <c r="G38" s="5"/>
    </row>
    <row r="39" spans="1:14" x14ac:dyDescent="0.25">
      <c r="A39" s="5" t="s">
        <v>29</v>
      </c>
      <c r="B39" s="5"/>
      <c r="C39" s="11">
        <v>10200</v>
      </c>
      <c r="D39" s="11">
        <v>11200</v>
      </c>
      <c r="E39" s="11">
        <v>12200</v>
      </c>
      <c r="F39" s="11">
        <v>13200</v>
      </c>
      <c r="G39" s="12">
        <f t="shared" ref="G39:G41" si="1">SUM(C39:F39)</f>
        <v>46800</v>
      </c>
    </row>
    <row r="40" spans="1:14" x14ac:dyDescent="0.25">
      <c r="A40" s="5" t="s">
        <v>30</v>
      </c>
      <c r="B40" s="5"/>
      <c r="C40" s="11">
        <v>40800</v>
      </c>
      <c r="D40" s="11">
        <v>44800</v>
      </c>
      <c r="E40" s="11">
        <v>48800</v>
      </c>
      <c r="F40" s="11">
        <v>52800</v>
      </c>
      <c r="G40" s="12">
        <f t="shared" si="1"/>
        <v>187200</v>
      </c>
    </row>
    <row r="41" spans="1:14" x14ac:dyDescent="0.25">
      <c r="A41" s="5" t="s">
        <v>31</v>
      </c>
      <c r="B41" s="5"/>
      <c r="C41" s="11">
        <v>31000</v>
      </c>
      <c r="D41" s="11">
        <v>36000</v>
      </c>
      <c r="E41" s="11">
        <v>41000</v>
      </c>
      <c r="F41" s="11">
        <v>46000</v>
      </c>
      <c r="G41" s="12">
        <f t="shared" si="1"/>
        <v>154000</v>
      </c>
    </row>
    <row r="42" spans="1:14" x14ac:dyDescent="0.25">
      <c r="A42" s="5" t="s">
        <v>54</v>
      </c>
      <c r="B42" s="5"/>
      <c r="C42" s="11">
        <v>20000</v>
      </c>
      <c r="D42" s="11">
        <v>20000</v>
      </c>
      <c r="E42" s="11">
        <v>20000</v>
      </c>
      <c r="F42" s="11">
        <v>20000</v>
      </c>
      <c r="G42" s="11">
        <v>20000</v>
      </c>
    </row>
    <row r="43" spans="1:14" x14ac:dyDescent="0.25">
      <c r="A43" s="16" t="s">
        <v>81</v>
      </c>
      <c r="B43" s="29">
        <v>10</v>
      </c>
      <c r="C43" s="8" t="s">
        <v>82</v>
      </c>
      <c r="E43" s="12"/>
      <c r="F43" s="12"/>
      <c r="G43" s="12"/>
    </row>
    <row r="44" spans="1:14" x14ac:dyDescent="0.25">
      <c r="A44" s="5" t="s">
        <v>53</v>
      </c>
      <c r="B44" s="5"/>
      <c r="C44" s="12">
        <v>100000</v>
      </c>
      <c r="D44" s="12" t="s">
        <v>55</v>
      </c>
      <c r="E44" s="5"/>
      <c r="F44" s="5"/>
      <c r="G44" s="5"/>
    </row>
    <row r="45" spans="1:14" x14ac:dyDescent="0.25">
      <c r="A45" s="5" t="s">
        <v>32</v>
      </c>
      <c r="B45" s="5"/>
      <c r="C45" s="11">
        <v>50000</v>
      </c>
      <c r="D45" s="12" t="s">
        <v>55</v>
      </c>
      <c r="E45" s="5"/>
      <c r="F45" s="5"/>
      <c r="G45" s="5"/>
    </row>
    <row r="46" spans="1:14" x14ac:dyDescent="0.25">
      <c r="A46" s="5"/>
      <c r="B46" s="5"/>
      <c r="C46" s="5"/>
      <c r="D46" s="5"/>
      <c r="E46" s="5"/>
      <c r="F46" s="5"/>
      <c r="G46" s="5"/>
    </row>
    <row r="47" spans="1:14" x14ac:dyDescent="0.25">
      <c r="A47" s="5"/>
      <c r="B47" s="5"/>
      <c r="C47" s="5"/>
      <c r="D47" s="5"/>
      <c r="E47" s="5"/>
      <c r="F47" s="5"/>
      <c r="G47" s="5"/>
    </row>
    <row r="48" spans="1:14" x14ac:dyDescent="0.25">
      <c r="A48" s="5" t="s">
        <v>56</v>
      </c>
      <c r="B48" s="5"/>
      <c r="C48" s="5"/>
      <c r="D48" s="5"/>
      <c r="E48" s="5"/>
      <c r="F48" s="5"/>
      <c r="G48" s="5"/>
    </row>
    <row r="49" spans="1:7" x14ac:dyDescent="0.25">
      <c r="A49" s="5" t="s">
        <v>34</v>
      </c>
      <c r="B49" s="11">
        <v>95000</v>
      </c>
      <c r="C49" s="11"/>
      <c r="D49" s="11"/>
      <c r="E49" s="11"/>
      <c r="F49" s="11"/>
      <c r="G49" s="12"/>
    </row>
    <row r="50" spans="1:7" x14ac:dyDescent="0.25">
      <c r="A50" s="5" t="s">
        <v>57</v>
      </c>
      <c r="B50" s="11">
        <v>132000</v>
      </c>
      <c r="C50" s="11"/>
      <c r="D50" s="11"/>
      <c r="E50" s="11"/>
      <c r="F50" s="11"/>
      <c r="G50" s="12"/>
    </row>
    <row r="51" spans="1:7" x14ac:dyDescent="0.25">
      <c r="A51" s="5" t="s">
        <v>58</v>
      </c>
      <c r="C51" s="11"/>
      <c r="D51" s="11"/>
      <c r="E51" s="11"/>
      <c r="F51" s="11"/>
      <c r="G51" s="12"/>
    </row>
    <row r="52" spans="1:7" x14ac:dyDescent="0.25">
      <c r="A52" s="16" t="s">
        <v>59</v>
      </c>
      <c r="B52" s="11">
        <v>59200</v>
      </c>
      <c r="G52" s="12"/>
    </row>
    <row r="53" spans="1:7" x14ac:dyDescent="0.25">
      <c r="A53" s="5" t="s">
        <v>60</v>
      </c>
      <c r="B53" s="27">
        <v>167000</v>
      </c>
      <c r="C53" s="11"/>
      <c r="D53" s="11"/>
      <c r="E53" s="11"/>
      <c r="F53" s="11"/>
      <c r="G53" s="12"/>
    </row>
    <row r="54" spans="1:7" x14ac:dyDescent="0.25">
      <c r="A54" s="5" t="s">
        <v>61</v>
      </c>
      <c r="B54" s="11">
        <v>8000000</v>
      </c>
      <c r="C54" s="11"/>
      <c r="D54" s="11"/>
      <c r="E54" s="11"/>
      <c r="F54" s="11"/>
      <c r="G54" s="12"/>
    </row>
    <row r="55" spans="1:7" x14ac:dyDescent="0.25">
      <c r="A55" s="5" t="s">
        <v>62</v>
      </c>
      <c r="B55" s="11">
        <f>SUM(B49:B54)</f>
        <v>8453200</v>
      </c>
      <c r="C55" s="11"/>
      <c r="D55" s="11"/>
      <c r="E55" s="11"/>
      <c r="F55" s="11"/>
      <c r="G55" s="12"/>
    </row>
    <row r="56" spans="1:7" x14ac:dyDescent="0.25">
      <c r="A56" s="5" t="s">
        <v>35</v>
      </c>
      <c r="B56" s="11">
        <v>99400</v>
      </c>
      <c r="C56" s="11"/>
      <c r="D56" s="11"/>
      <c r="E56" s="11"/>
      <c r="F56" s="11"/>
      <c r="G56" s="12"/>
    </row>
    <row r="57" spans="1:7" x14ac:dyDescent="0.25">
      <c r="A57" s="5" t="s">
        <v>36</v>
      </c>
      <c r="B57" s="11">
        <v>5000000</v>
      </c>
      <c r="C57" s="11"/>
      <c r="D57" s="11"/>
      <c r="E57" s="11"/>
      <c r="F57" s="11"/>
      <c r="G57" s="12"/>
    </row>
    <row r="58" spans="1:7" x14ac:dyDescent="0.25">
      <c r="A58" s="5" t="s">
        <v>37</v>
      </c>
      <c r="B58" s="11">
        <v>3353800</v>
      </c>
      <c r="C58" s="11"/>
      <c r="D58" s="11"/>
      <c r="E58" s="11"/>
      <c r="F58" s="11"/>
      <c r="G58" s="12"/>
    </row>
    <row r="59" spans="1:7" x14ac:dyDescent="0.25">
      <c r="A59" s="5" t="s">
        <v>63</v>
      </c>
      <c r="B59" s="11">
        <f>SUM(B56:B58)</f>
        <v>8453200</v>
      </c>
      <c r="C59" s="11"/>
      <c r="D59" s="11"/>
      <c r="E59" s="11"/>
      <c r="F59" s="11"/>
      <c r="G59" s="12"/>
    </row>
    <row r="60" spans="1:7" x14ac:dyDescent="0.25">
      <c r="A60" s="5"/>
      <c r="B60" s="5"/>
      <c r="C60" s="5"/>
      <c r="D60" s="5"/>
      <c r="E60" s="5"/>
      <c r="F60" s="5"/>
      <c r="G60" s="5"/>
    </row>
    <row r="61" spans="1:7" x14ac:dyDescent="0.25">
      <c r="A61" s="5"/>
      <c r="B61" s="5"/>
      <c r="C61" s="5"/>
      <c r="D61" s="5"/>
      <c r="E61" s="5"/>
      <c r="F61" s="5"/>
      <c r="G61" s="5"/>
    </row>
    <row r="62" spans="1:7" x14ac:dyDescent="0.25">
      <c r="A62" s="5" t="s">
        <v>64</v>
      </c>
      <c r="B62" s="5"/>
      <c r="C62" s="5"/>
      <c r="D62" s="5"/>
      <c r="E62" s="5"/>
      <c r="F62" s="5"/>
      <c r="G62" s="5"/>
    </row>
    <row r="63" spans="1:7" x14ac:dyDescent="0.25">
      <c r="A63" s="5">
        <v>1</v>
      </c>
      <c r="B63" s="5" t="s">
        <v>65</v>
      </c>
      <c r="C63" s="5"/>
      <c r="D63" s="5"/>
      <c r="E63" s="5"/>
      <c r="F63" s="5"/>
      <c r="G63" s="5"/>
    </row>
    <row r="64" spans="1:7" x14ac:dyDescent="0.25">
      <c r="A64" s="5">
        <v>2</v>
      </c>
      <c r="B64" s="5" t="s">
        <v>66</v>
      </c>
      <c r="C64" s="5"/>
      <c r="D64" s="5"/>
      <c r="E64" s="5"/>
      <c r="F64" s="5"/>
      <c r="G64" s="5"/>
    </row>
    <row r="65" spans="1:7" x14ac:dyDescent="0.25">
      <c r="A65" s="5">
        <v>3</v>
      </c>
      <c r="B65" s="5" t="s">
        <v>67</v>
      </c>
      <c r="C65" s="5"/>
      <c r="D65" s="5"/>
      <c r="E65" s="5"/>
      <c r="F65" s="5"/>
      <c r="G65" s="5"/>
    </row>
    <row r="66" spans="1:7" x14ac:dyDescent="0.25">
      <c r="A66" s="5">
        <v>4</v>
      </c>
      <c r="B66" s="5" t="s">
        <v>68</v>
      </c>
      <c r="C66" s="5"/>
      <c r="D66" s="5"/>
      <c r="E66" s="5"/>
      <c r="F66" s="5"/>
      <c r="G66" s="5"/>
    </row>
    <row r="67" spans="1:7" x14ac:dyDescent="0.25">
      <c r="A67" s="5"/>
      <c r="B67" s="5"/>
      <c r="C67" s="5"/>
      <c r="D67" s="5"/>
      <c r="E67" s="5"/>
      <c r="F67" s="5"/>
      <c r="G67" s="5"/>
    </row>
    <row r="68" spans="1:7" x14ac:dyDescent="0.25">
      <c r="A68" s="5"/>
      <c r="B68" s="5"/>
      <c r="C68" s="5"/>
      <c r="D68" s="5"/>
      <c r="E68" s="5"/>
      <c r="F68" s="5"/>
      <c r="G68" s="5"/>
    </row>
    <row r="69" spans="1:7" x14ac:dyDescent="0.25">
      <c r="A69" s="5"/>
      <c r="B69" s="5"/>
      <c r="C69" s="5"/>
      <c r="D69" s="5"/>
      <c r="E69" s="5"/>
      <c r="F69" s="5"/>
      <c r="G69" s="5"/>
    </row>
    <row r="70" spans="1:7" x14ac:dyDescent="0.25">
      <c r="A70" s="5"/>
      <c r="B70" s="5"/>
      <c r="C70" s="5"/>
      <c r="D70" s="5"/>
      <c r="E70" s="5"/>
      <c r="F70" s="5"/>
      <c r="G70" s="5"/>
    </row>
    <row r="71" spans="1:7" x14ac:dyDescent="0.25">
      <c r="A71" s="5"/>
      <c r="B71" s="5"/>
      <c r="C71" s="5"/>
      <c r="D71" s="5"/>
      <c r="E71" s="5"/>
      <c r="F71" s="5"/>
      <c r="G71" s="5"/>
    </row>
    <row r="72" spans="1:7" x14ac:dyDescent="0.25">
      <c r="A72" s="5"/>
      <c r="B72" s="5"/>
      <c r="C72" s="5"/>
      <c r="D72" s="5"/>
      <c r="E72" s="5"/>
      <c r="F72" s="5"/>
      <c r="G72" s="5"/>
    </row>
    <row r="73" spans="1:7" x14ac:dyDescent="0.25">
      <c r="A73" s="5"/>
      <c r="B73" s="5"/>
      <c r="C73" s="5"/>
      <c r="D73" s="5"/>
      <c r="E73" s="5"/>
      <c r="F73" s="5"/>
      <c r="G73" s="5"/>
    </row>
    <row r="74" spans="1:7" x14ac:dyDescent="0.25">
      <c r="A74" s="5"/>
      <c r="B74" s="5"/>
      <c r="C74" s="5"/>
      <c r="D74" s="5"/>
      <c r="E74" s="5"/>
      <c r="F74" s="5"/>
      <c r="G74" s="5"/>
    </row>
    <row r="75" spans="1:7" x14ac:dyDescent="0.25">
      <c r="A75" s="5"/>
      <c r="B75" s="5"/>
      <c r="C75" s="5"/>
      <c r="D75" s="5"/>
      <c r="E75" s="5"/>
      <c r="F75" s="5"/>
      <c r="G75" s="5"/>
    </row>
    <row r="76" spans="1:7" x14ac:dyDescent="0.25">
      <c r="A76" s="5"/>
      <c r="B76" s="5"/>
      <c r="C76" s="5"/>
      <c r="D76" s="5"/>
      <c r="E76" s="5"/>
      <c r="F76" s="5"/>
      <c r="G76" s="5"/>
    </row>
    <row r="77" spans="1:7" s="9" customFormat="1" x14ac:dyDescent="0.25">
      <c r="A77" s="5"/>
      <c r="B77" s="5"/>
      <c r="C77" s="5"/>
      <c r="D77" s="5"/>
      <c r="E77" s="5"/>
      <c r="F77" s="5"/>
      <c r="G77" s="5"/>
    </row>
    <row r="78" spans="1:7" s="9" customFormat="1" ht="12.75" customHeight="1" x14ac:dyDescent="0.25">
      <c r="A78" s="5"/>
      <c r="B78" s="5"/>
      <c r="C78" s="5"/>
      <c r="D78" s="5"/>
      <c r="E78" s="5"/>
      <c r="F78" s="5"/>
      <c r="G78" s="5"/>
    </row>
    <row r="79" spans="1:7" s="9" customFormat="1" x14ac:dyDescent="0.25">
      <c r="A79" s="5"/>
      <c r="B79" s="5"/>
      <c r="C79" s="5"/>
      <c r="D79" s="5"/>
      <c r="E79" s="5"/>
      <c r="F79" s="5"/>
      <c r="G79" s="5"/>
    </row>
    <row r="80" spans="1:7" s="9" customFormat="1" x14ac:dyDescent="0.25">
      <c r="A80" s="5"/>
      <c r="B80" s="5"/>
      <c r="C80" s="5"/>
      <c r="D80" s="5"/>
      <c r="E80" s="5"/>
      <c r="F80" s="5"/>
      <c r="G80" s="5"/>
    </row>
    <row r="81" spans="1:7" s="9" customFormat="1" ht="17.25" customHeight="1" x14ac:dyDescent="0.25">
      <c r="A81" s="5"/>
      <c r="B81" s="5"/>
      <c r="C81" s="5"/>
      <c r="D81" s="5"/>
      <c r="E81" s="5"/>
      <c r="F81" s="5"/>
      <c r="G81" s="5"/>
    </row>
    <row r="82" spans="1:7" s="9" customFormat="1" x14ac:dyDescent="0.25">
      <c r="A82" s="5"/>
      <c r="B82" s="5"/>
      <c r="C82" s="5"/>
      <c r="D82" s="5"/>
      <c r="E82" s="5"/>
      <c r="F82" s="5"/>
      <c r="G82" s="5"/>
    </row>
    <row r="83" spans="1:7" s="9" customFormat="1" ht="17.25" customHeight="1" x14ac:dyDescent="0.25">
      <c r="A83" s="5"/>
      <c r="B83" s="5"/>
      <c r="C83" s="5"/>
      <c r="D83" s="5"/>
      <c r="E83" s="5"/>
      <c r="F83" s="5"/>
      <c r="G83" s="5"/>
    </row>
    <row r="84" spans="1:7" s="9" customFormat="1" ht="17.25" customHeight="1" x14ac:dyDescent="0.25">
      <c r="A84" s="5"/>
      <c r="B84" s="5"/>
      <c r="C84" s="5"/>
      <c r="D84" s="5"/>
      <c r="E84" s="5"/>
      <c r="F84" s="5"/>
      <c r="G84" s="5"/>
    </row>
    <row r="85" spans="1:7" s="9" customFormat="1" ht="12.75" customHeight="1" x14ac:dyDescent="0.25">
      <c r="A85" s="5"/>
      <c r="B85" s="5"/>
      <c r="C85" s="5"/>
      <c r="D85" s="5"/>
      <c r="E85" s="5"/>
      <c r="F85" s="5"/>
      <c r="G85" s="5"/>
    </row>
    <row r="86" spans="1:7" s="9" customFormat="1" x14ac:dyDescent="0.25">
      <c r="A86" s="5"/>
      <c r="B86" s="5"/>
      <c r="C86" s="5"/>
      <c r="D86" s="5"/>
      <c r="E86" s="5"/>
      <c r="F86" s="5"/>
      <c r="G86" s="5"/>
    </row>
    <row r="87" spans="1:7" s="9" customFormat="1" x14ac:dyDescent="0.25">
      <c r="A87" s="5"/>
      <c r="B87" s="5"/>
      <c r="C87" s="5"/>
      <c r="D87" s="5"/>
      <c r="E87" s="5"/>
      <c r="F87" s="5"/>
      <c r="G87" s="5"/>
    </row>
    <row r="88" spans="1:7" s="9" customFormat="1" x14ac:dyDescent="0.25">
      <c r="A88" s="5"/>
      <c r="B88" s="5"/>
      <c r="C88" s="5"/>
      <c r="D88" s="5"/>
      <c r="E88" s="5"/>
      <c r="F88" s="5"/>
      <c r="G88" s="5"/>
    </row>
    <row r="89" spans="1:7" s="9" customFormat="1" x14ac:dyDescent="0.25">
      <c r="A89" s="5"/>
      <c r="B89" s="5"/>
      <c r="C89" s="5"/>
      <c r="D89" s="5"/>
      <c r="E89" s="5"/>
      <c r="F89" s="5"/>
      <c r="G89" s="5"/>
    </row>
    <row r="90" spans="1:7" s="9" customFormat="1" x14ac:dyDescent="0.25">
      <c r="A90" s="5"/>
      <c r="B90" s="5"/>
      <c r="C90" s="5"/>
      <c r="D90" s="5"/>
      <c r="E90" s="5"/>
      <c r="F90" s="5"/>
      <c r="G90" s="5"/>
    </row>
    <row r="91" spans="1:7" s="9" customFormat="1" x14ac:dyDescent="0.25">
      <c r="A91" s="5"/>
      <c r="B91" s="5"/>
      <c r="C91" s="5"/>
      <c r="D91" s="5"/>
      <c r="E91" s="5"/>
      <c r="F91" s="5"/>
      <c r="G91" s="5"/>
    </row>
    <row r="92" spans="1:7" s="9" customFormat="1" ht="17.25" customHeight="1" x14ac:dyDescent="0.25">
      <c r="A92" s="5"/>
      <c r="B92" s="5"/>
      <c r="C92" s="5"/>
      <c r="D92" s="5"/>
      <c r="E92" s="5"/>
      <c r="F92" s="5"/>
      <c r="G92" s="5"/>
    </row>
    <row r="93" spans="1:7" s="9" customFormat="1" x14ac:dyDescent="0.25">
      <c r="A93" s="5"/>
      <c r="B93" s="5"/>
      <c r="C93" s="5"/>
      <c r="D93" s="5"/>
      <c r="E93" s="5"/>
      <c r="F93" s="5"/>
      <c r="G93" s="5"/>
    </row>
    <row r="94" spans="1:7" s="9" customFormat="1" x14ac:dyDescent="0.25">
      <c r="A94" s="5"/>
      <c r="B94" s="5"/>
      <c r="C94" s="5"/>
      <c r="D94" s="5"/>
      <c r="E94" s="5"/>
      <c r="F94" s="5"/>
      <c r="G94" s="5"/>
    </row>
    <row r="95" spans="1:7" s="9" customFormat="1" x14ac:dyDescent="0.25">
      <c r="A95" s="5"/>
      <c r="B95" s="5"/>
      <c r="C95" s="5"/>
      <c r="D95" s="5"/>
      <c r="E95" s="5"/>
      <c r="F95" s="5"/>
      <c r="G95" s="5"/>
    </row>
    <row r="96" spans="1:7" s="9" customFormat="1" x14ac:dyDescent="0.25">
      <c r="A96" s="5"/>
      <c r="B96" s="5"/>
      <c r="C96" s="5"/>
      <c r="D96" s="5"/>
      <c r="E96" s="5"/>
      <c r="F96" s="5"/>
      <c r="G96" s="5"/>
    </row>
    <row r="97" spans="1:7" s="9" customFormat="1" x14ac:dyDescent="0.25">
      <c r="A97" s="5"/>
      <c r="B97" s="5"/>
      <c r="C97" s="5"/>
      <c r="D97" s="5"/>
      <c r="E97" s="5"/>
      <c r="F97" s="5"/>
      <c r="G97" s="5"/>
    </row>
    <row r="98" spans="1:7" s="9" customFormat="1" x14ac:dyDescent="0.25">
      <c r="A98" s="5"/>
      <c r="B98" s="5"/>
      <c r="C98" s="5"/>
      <c r="D98" s="5"/>
      <c r="E98" s="5"/>
      <c r="F98" s="5"/>
      <c r="G98" s="5"/>
    </row>
    <row r="99" spans="1:7" s="9" customFormat="1" ht="17.25" customHeight="1" x14ac:dyDescent="0.25">
      <c r="A99" s="5"/>
      <c r="B99" s="5"/>
      <c r="C99" s="5"/>
      <c r="D99" s="5"/>
      <c r="E99" s="5"/>
      <c r="F99" s="5"/>
      <c r="G99" s="5"/>
    </row>
    <row r="100" spans="1:7" s="9" customFormat="1" x14ac:dyDescent="0.25">
      <c r="A100" s="5"/>
      <c r="B100" s="5"/>
      <c r="C100" s="5"/>
      <c r="D100" s="5"/>
      <c r="E100" s="5"/>
      <c r="F100" s="5"/>
      <c r="G100" s="5"/>
    </row>
    <row r="101" spans="1:7" s="9" customFormat="1" x14ac:dyDescent="0.25">
      <c r="A101" s="5"/>
      <c r="B101" s="5"/>
      <c r="C101" s="5"/>
      <c r="D101" s="5"/>
      <c r="E101" s="5"/>
      <c r="F101" s="5"/>
      <c r="G101" s="5"/>
    </row>
    <row r="102" spans="1:7" s="9" customFormat="1" x14ac:dyDescent="0.25">
      <c r="A102" s="5"/>
      <c r="B102" s="5"/>
      <c r="C102" s="5"/>
      <c r="D102" s="5"/>
      <c r="E102" s="5"/>
      <c r="F102" s="5"/>
      <c r="G102" s="5"/>
    </row>
    <row r="103" spans="1:7" s="9" customFormat="1" x14ac:dyDescent="0.25">
      <c r="A103" s="5"/>
      <c r="B103" s="5"/>
      <c r="C103" s="5"/>
      <c r="D103" s="5"/>
      <c r="E103" s="5"/>
      <c r="F103" s="5"/>
      <c r="G103" s="5"/>
    </row>
    <row r="104" spans="1:7" s="9" customFormat="1" x14ac:dyDescent="0.25">
      <c r="A104" s="5"/>
      <c r="B104" s="5"/>
      <c r="C104" s="5"/>
      <c r="D104" s="5"/>
      <c r="E104" s="5"/>
      <c r="F104" s="5"/>
      <c r="G104" s="5"/>
    </row>
    <row r="105" spans="1:7" s="9" customFormat="1" ht="17.25" customHeight="1" x14ac:dyDescent="0.25">
      <c r="A105" s="5"/>
      <c r="B105" s="5"/>
      <c r="C105" s="5"/>
      <c r="D105" s="5"/>
      <c r="E105" s="5"/>
      <c r="F105" s="5"/>
      <c r="G105" s="5"/>
    </row>
    <row r="106" spans="1:7" s="9" customFormat="1" ht="19.5" customHeight="1" x14ac:dyDescent="0.25">
      <c r="A106" s="5"/>
      <c r="B106" s="5"/>
      <c r="C106" s="5"/>
      <c r="D106" s="5"/>
      <c r="E106" s="5"/>
      <c r="F106" s="5"/>
      <c r="G106" s="5"/>
    </row>
    <row r="107" spans="1:7" s="9" customFormat="1" x14ac:dyDescent="0.25">
      <c r="A107" s="5"/>
      <c r="B107" s="5"/>
      <c r="C107" s="5"/>
      <c r="D107" s="5"/>
      <c r="E107" s="5"/>
      <c r="F107" s="5"/>
      <c r="G107" s="5"/>
    </row>
    <row r="108" spans="1:7" ht="12.75" customHeight="1" x14ac:dyDescent="0.25">
      <c r="A108" s="5"/>
      <c r="B108" s="5"/>
      <c r="C108" s="5"/>
      <c r="D108" s="5"/>
      <c r="E108" s="5"/>
      <c r="F108" s="5"/>
      <c r="G108" s="5"/>
    </row>
    <row r="109" spans="1:7" x14ac:dyDescent="0.25">
      <c r="A109" s="5"/>
      <c r="B109" s="5"/>
      <c r="C109" s="5"/>
      <c r="D109" s="5"/>
      <c r="E109" s="5"/>
      <c r="F109" s="5"/>
      <c r="G109" s="5"/>
    </row>
    <row r="110" spans="1:7" x14ac:dyDescent="0.25">
      <c r="A110" s="5"/>
      <c r="B110" s="5"/>
      <c r="C110" s="5"/>
      <c r="D110" s="5"/>
      <c r="E110" s="5"/>
      <c r="F110" s="5"/>
      <c r="G110" s="5"/>
    </row>
    <row r="111" spans="1:7" ht="17.25" customHeight="1" x14ac:dyDescent="0.25">
      <c r="A111" s="5"/>
      <c r="B111" s="5"/>
      <c r="C111" s="5"/>
      <c r="D111" s="5"/>
      <c r="E111" s="5"/>
      <c r="F111" s="5"/>
      <c r="G111" s="5"/>
    </row>
    <row r="112" spans="1:7" x14ac:dyDescent="0.25">
      <c r="A112" s="5"/>
      <c r="B112" s="5"/>
      <c r="C112" s="5"/>
      <c r="D112" s="5"/>
      <c r="E112" s="5"/>
      <c r="F112" s="5"/>
      <c r="G112" s="5"/>
    </row>
    <row r="113" spans="1:7" ht="17.25" customHeight="1" x14ac:dyDescent="0.25">
      <c r="A113" s="5"/>
      <c r="B113" s="5"/>
      <c r="C113" s="5"/>
      <c r="D113" s="5"/>
      <c r="E113" s="5"/>
      <c r="F113" s="5"/>
      <c r="G113" s="5"/>
    </row>
    <row r="114" spans="1:7" ht="14.25" customHeight="1" x14ac:dyDescent="0.25">
      <c r="A114" s="5"/>
      <c r="B114" s="5"/>
      <c r="C114" s="5"/>
      <c r="D114" s="5"/>
      <c r="E114" s="5"/>
      <c r="F114" s="5"/>
      <c r="G114" s="5"/>
    </row>
    <row r="115" spans="1:7" ht="14.25" customHeight="1" x14ac:dyDescent="0.25">
      <c r="A115" s="5"/>
      <c r="B115" s="5"/>
      <c r="C115" s="5"/>
      <c r="D115" s="5"/>
      <c r="E115" s="5"/>
      <c r="F115" s="5"/>
      <c r="G115" s="5"/>
    </row>
    <row r="116" spans="1:7" ht="14.25" customHeight="1" x14ac:dyDescent="0.25">
      <c r="A116" s="5"/>
      <c r="B116" s="5"/>
      <c r="C116" s="5"/>
      <c r="D116" s="5"/>
      <c r="E116" s="5"/>
      <c r="F116" s="5"/>
      <c r="G116" s="5"/>
    </row>
    <row r="117" spans="1:7" ht="14.25" customHeight="1" x14ac:dyDescent="0.25">
      <c r="A117" s="5"/>
      <c r="B117" s="5"/>
      <c r="C117" s="5"/>
      <c r="D117" s="5"/>
      <c r="E117" s="5"/>
      <c r="F117" s="5"/>
      <c r="G117" s="5"/>
    </row>
    <row r="118" spans="1:7" ht="14.25" customHeight="1" x14ac:dyDescent="0.25">
      <c r="A118" s="5"/>
      <c r="B118" s="5"/>
      <c r="C118" s="5"/>
      <c r="D118" s="5"/>
      <c r="E118" s="5"/>
      <c r="F118" s="5"/>
      <c r="G118" s="5"/>
    </row>
    <row r="119" spans="1:7" ht="19.5" customHeight="1" x14ac:dyDescent="0.25">
      <c r="A119" s="5"/>
      <c r="B119" s="5"/>
      <c r="C119" s="5"/>
      <c r="D119" s="5"/>
      <c r="E119" s="5"/>
      <c r="F119" s="5"/>
      <c r="G119" s="5"/>
    </row>
    <row r="120" spans="1:7" ht="13.5" customHeight="1" x14ac:dyDescent="0.25">
      <c r="A120" s="5"/>
      <c r="B120" s="5"/>
      <c r="C120" s="5"/>
      <c r="D120" s="5"/>
      <c r="E120" s="5"/>
      <c r="F120" s="5"/>
      <c r="G120" s="5"/>
    </row>
    <row r="121" spans="1:7" x14ac:dyDescent="0.25">
      <c r="A121" s="5"/>
      <c r="B121" s="5"/>
      <c r="C121" s="5"/>
      <c r="D121" s="5"/>
      <c r="E121" s="5"/>
      <c r="F121" s="5"/>
      <c r="G121" s="5"/>
    </row>
    <row r="122" spans="1:7" ht="17.25" customHeight="1" x14ac:dyDescent="0.25">
      <c r="A122" s="5"/>
      <c r="B122" s="5"/>
      <c r="C122" s="5"/>
      <c r="D122" s="5"/>
      <c r="E122" s="5"/>
      <c r="F122" s="5"/>
      <c r="G122" s="5"/>
    </row>
    <row r="123" spans="1:7" ht="19.5" customHeight="1" x14ac:dyDescent="0.25">
      <c r="A123" s="5"/>
      <c r="B123" s="5"/>
      <c r="C123" s="5"/>
      <c r="D123" s="5"/>
      <c r="E123" s="5"/>
      <c r="F123" s="5"/>
      <c r="G123" s="5"/>
    </row>
    <row r="124" spans="1:7" s="9" customFormat="1" ht="21" customHeight="1" x14ac:dyDescent="0.25">
      <c r="A124" s="5"/>
      <c r="B124" s="5"/>
      <c r="C124" s="5"/>
      <c r="D124" s="5"/>
      <c r="E124" s="5"/>
      <c r="F124" s="5"/>
      <c r="G124" s="5"/>
    </row>
    <row r="125" spans="1:7" s="9" customFormat="1" x14ac:dyDescent="0.25">
      <c r="A125" s="5"/>
      <c r="B125" s="5"/>
      <c r="C125" s="5"/>
      <c r="D125" s="5"/>
      <c r="E125" s="5"/>
      <c r="F125" s="5"/>
      <c r="G125" s="5"/>
    </row>
    <row r="126" spans="1:7" s="9" customFormat="1" x14ac:dyDescent="0.25">
      <c r="A126" s="5"/>
      <c r="B126" s="5"/>
      <c r="C126" s="5"/>
      <c r="D126" s="5"/>
      <c r="E126" s="5"/>
      <c r="F126" s="5"/>
      <c r="G126" s="5"/>
    </row>
    <row r="127" spans="1:7" s="9" customFormat="1" x14ac:dyDescent="0.25">
      <c r="A127" s="5"/>
      <c r="B127" s="5"/>
      <c r="C127" s="5"/>
      <c r="D127" s="5"/>
      <c r="E127" s="5"/>
      <c r="F127" s="5"/>
      <c r="G127" s="5"/>
    </row>
    <row r="128" spans="1:7" s="9" customFormat="1" ht="12.75" customHeight="1" x14ac:dyDescent="0.25">
      <c r="A128" s="5"/>
      <c r="B128" s="5"/>
      <c r="C128" s="5"/>
      <c r="D128" s="5"/>
      <c r="E128" s="5"/>
      <c r="F128" s="5"/>
      <c r="G128" s="5"/>
    </row>
    <row r="129" spans="1:7" s="9" customFormat="1" ht="12.75" customHeight="1" x14ac:dyDescent="0.25">
      <c r="A129" s="5"/>
      <c r="B129" s="5"/>
      <c r="C129" s="5"/>
      <c r="D129" s="5"/>
      <c r="E129" s="5"/>
      <c r="F129" s="5"/>
      <c r="G129" s="5"/>
    </row>
    <row r="130" spans="1:7" s="9" customFormat="1" ht="12.75" customHeight="1" x14ac:dyDescent="0.25">
      <c r="A130" s="5"/>
      <c r="B130" s="5"/>
      <c r="C130" s="5"/>
      <c r="D130" s="5"/>
      <c r="E130" s="5"/>
      <c r="F130" s="5"/>
      <c r="G130" s="5"/>
    </row>
    <row r="131" spans="1:7" s="9" customFormat="1" ht="12.75" customHeight="1" x14ac:dyDescent="0.25">
      <c r="A131" s="5"/>
      <c r="B131" s="5"/>
      <c r="C131" s="5"/>
      <c r="D131" s="5"/>
      <c r="E131" s="5"/>
      <c r="F131" s="5"/>
      <c r="G131" s="5"/>
    </row>
    <row r="132" spans="1:7" s="9" customFormat="1" ht="12.75" customHeight="1" x14ac:dyDescent="0.25">
      <c r="A132" s="5"/>
      <c r="B132" s="5"/>
      <c r="C132" s="5"/>
      <c r="D132" s="5"/>
      <c r="E132" s="5"/>
      <c r="F132" s="5"/>
      <c r="G132" s="5"/>
    </row>
    <row r="133" spans="1:7" s="9" customFormat="1" ht="12.75" customHeight="1" x14ac:dyDescent="0.25">
      <c r="A133" s="5"/>
      <c r="B133" s="5"/>
      <c r="C133" s="5"/>
      <c r="D133" s="5"/>
      <c r="E133" s="5"/>
      <c r="F133" s="5"/>
      <c r="G133" s="5"/>
    </row>
    <row r="134" spans="1:7" s="9" customFormat="1" ht="12.75" customHeight="1" x14ac:dyDescent="0.25">
      <c r="A134" s="5"/>
      <c r="B134" s="5"/>
      <c r="C134" s="5"/>
      <c r="D134" s="5"/>
      <c r="E134" s="5"/>
      <c r="F134" s="5"/>
      <c r="G134" s="5"/>
    </row>
    <row r="135" spans="1:7" s="9" customFormat="1" ht="12.75" customHeight="1" x14ac:dyDescent="0.25">
      <c r="A135" s="5"/>
      <c r="B135" s="5"/>
      <c r="C135" s="5"/>
      <c r="D135" s="5"/>
      <c r="E135" s="5"/>
      <c r="F135" s="5"/>
      <c r="G135" s="5"/>
    </row>
    <row r="136" spans="1:7" s="9" customFormat="1" x14ac:dyDescent="0.25">
      <c r="A136" s="5"/>
      <c r="B136" s="5"/>
      <c r="C136" s="5"/>
      <c r="D136" s="5"/>
      <c r="E136" s="5"/>
      <c r="F136" s="5"/>
      <c r="G136" s="5"/>
    </row>
    <row r="137" spans="1:7" s="9" customFormat="1" ht="12.75" customHeight="1" x14ac:dyDescent="0.25">
      <c r="A137" s="5"/>
      <c r="B137" s="5"/>
      <c r="C137" s="5"/>
      <c r="D137" s="5"/>
      <c r="E137" s="5"/>
      <c r="F137" s="5"/>
      <c r="G137" s="5"/>
    </row>
    <row r="138" spans="1:7" s="9" customFormat="1" ht="12.75" customHeight="1" x14ac:dyDescent="0.25">
      <c r="A138" s="5"/>
      <c r="B138" s="5"/>
      <c r="C138" s="5"/>
      <c r="D138" s="5"/>
      <c r="E138" s="5"/>
      <c r="F138" s="5"/>
      <c r="G138" s="5"/>
    </row>
    <row r="139" spans="1:7" s="9" customFormat="1" ht="12.75" customHeight="1" x14ac:dyDescent="0.25">
      <c r="A139" s="5"/>
      <c r="B139" s="5"/>
      <c r="C139" s="5"/>
      <c r="D139" s="5"/>
      <c r="E139" s="5"/>
      <c r="F139" s="5"/>
      <c r="G139" s="5"/>
    </row>
    <row r="140" spans="1:7" s="9" customFormat="1" ht="12.75" customHeight="1" x14ac:dyDescent="0.25">
      <c r="A140" s="5"/>
      <c r="B140" s="5"/>
      <c r="C140" s="5"/>
      <c r="D140" s="5"/>
      <c r="E140" s="5"/>
      <c r="F140" s="5"/>
      <c r="G140" s="5"/>
    </row>
    <row r="141" spans="1:7" s="9" customFormat="1" ht="12.75" customHeight="1" x14ac:dyDescent="0.25">
      <c r="A141" s="5"/>
      <c r="B141" s="5"/>
      <c r="C141" s="5"/>
      <c r="D141" s="5"/>
      <c r="E141" s="5"/>
      <c r="F141" s="5"/>
      <c r="G141" s="5"/>
    </row>
    <row r="142" spans="1:7" s="9" customFormat="1" ht="12.75" customHeight="1" x14ac:dyDescent="0.25">
      <c r="A142" s="5"/>
      <c r="B142" s="5"/>
      <c r="C142" s="5"/>
      <c r="D142" s="5"/>
      <c r="E142" s="5"/>
      <c r="F142" s="5"/>
      <c r="G142" s="5"/>
    </row>
    <row r="143" spans="1:7" s="9" customFormat="1" ht="12.75" customHeight="1" x14ac:dyDescent="0.25">
      <c r="A143" s="5"/>
      <c r="B143" s="5"/>
      <c r="C143" s="5"/>
      <c r="D143" s="5"/>
      <c r="E143" s="5"/>
      <c r="F143" s="5"/>
      <c r="G143" s="5"/>
    </row>
    <row r="144" spans="1:7" s="9" customFormat="1" ht="12.75" customHeight="1" x14ac:dyDescent="0.25">
      <c r="A144" s="5"/>
      <c r="B144" s="5"/>
      <c r="C144" s="5"/>
      <c r="D144" s="5"/>
      <c r="E144" s="5"/>
      <c r="F144" s="5"/>
      <c r="G144" s="5"/>
    </row>
    <row r="145" spans="1:7" s="9" customFormat="1" x14ac:dyDescent="0.25">
      <c r="A145" s="5"/>
      <c r="B145" s="5"/>
      <c r="C145" s="5"/>
      <c r="D145" s="5"/>
      <c r="E145" s="5"/>
      <c r="F145" s="5"/>
      <c r="G145" s="5"/>
    </row>
    <row r="146" spans="1:7" s="9" customFormat="1" ht="13.5" customHeight="1" x14ac:dyDescent="0.25">
      <c r="A146" s="5"/>
      <c r="B146" s="5"/>
      <c r="C146" s="5"/>
      <c r="D146" s="5"/>
      <c r="E146" s="5"/>
      <c r="F146" s="5"/>
      <c r="G146" s="5"/>
    </row>
    <row r="147" spans="1:7" s="9" customFormat="1" x14ac:dyDescent="0.25">
      <c r="A147" s="5"/>
      <c r="B147" s="5"/>
      <c r="C147" s="5"/>
      <c r="D147" s="5"/>
      <c r="E147" s="5"/>
      <c r="F147" s="5"/>
      <c r="G147" s="5"/>
    </row>
    <row r="148" spans="1:7" s="9" customFormat="1" x14ac:dyDescent="0.25">
      <c r="A148" s="5"/>
      <c r="B148" s="5"/>
      <c r="C148" s="5"/>
      <c r="D148" s="5"/>
      <c r="E148" s="5"/>
      <c r="F148" s="5"/>
      <c r="G148" s="5"/>
    </row>
    <row r="149" spans="1:7" s="9" customFormat="1" x14ac:dyDescent="0.25">
      <c r="A149" s="5"/>
      <c r="B149" s="5"/>
      <c r="C149" s="5"/>
      <c r="D149" s="5"/>
      <c r="E149" s="5"/>
      <c r="F149" s="5"/>
      <c r="G149" s="5"/>
    </row>
    <row r="150" spans="1:7" s="9" customFormat="1" ht="11.25" customHeight="1" x14ac:dyDescent="0.25">
      <c r="A150" s="5"/>
      <c r="B150" s="5"/>
      <c r="C150" s="5"/>
      <c r="D150" s="5"/>
      <c r="E150" s="5"/>
      <c r="F150" s="5"/>
      <c r="G150" s="5"/>
    </row>
    <row r="151" spans="1:7" s="9" customFormat="1" ht="11.25" customHeight="1" x14ac:dyDescent="0.25">
      <c r="A151" s="5"/>
      <c r="B151" s="5"/>
      <c r="C151" s="5"/>
      <c r="D151" s="5"/>
      <c r="E151" s="5"/>
      <c r="F151" s="5"/>
      <c r="G151" s="5"/>
    </row>
    <row r="152" spans="1:7" s="9" customFormat="1" ht="11.25" customHeight="1" x14ac:dyDescent="0.25">
      <c r="A152" s="5"/>
      <c r="B152" s="5"/>
      <c r="C152" s="5"/>
      <c r="D152" s="5"/>
      <c r="E152" s="5"/>
      <c r="F152" s="5"/>
      <c r="G152" s="5"/>
    </row>
    <row r="153" spans="1:7" s="9" customFormat="1" ht="11.25" customHeight="1" x14ac:dyDescent="0.25">
      <c r="A153" s="5"/>
      <c r="B153" s="5"/>
      <c r="C153" s="5"/>
      <c r="D153" s="5"/>
      <c r="E153" s="5"/>
      <c r="F153" s="5"/>
      <c r="G153" s="5"/>
    </row>
    <row r="154" spans="1:7" s="9" customFormat="1" ht="11.25" customHeight="1" x14ac:dyDescent="0.25">
      <c r="A154" s="5"/>
      <c r="B154" s="5"/>
      <c r="C154" s="5"/>
      <c r="D154" s="5"/>
      <c r="E154" s="5"/>
      <c r="F154" s="5"/>
      <c r="G154" s="5"/>
    </row>
    <row r="155" spans="1:7" s="9" customFormat="1" ht="11.25" customHeight="1" x14ac:dyDescent="0.25">
      <c r="A155" s="5"/>
      <c r="B155" s="5"/>
      <c r="C155" s="5"/>
      <c r="D155" s="5"/>
      <c r="E155" s="5"/>
      <c r="F155" s="5"/>
      <c r="G155" s="5"/>
    </row>
    <row r="156" spans="1:7" s="9" customFormat="1" ht="11.25" customHeight="1" x14ac:dyDescent="0.25">
      <c r="A156" s="5"/>
      <c r="B156" s="5"/>
      <c r="C156" s="5"/>
      <c r="D156" s="5"/>
      <c r="E156" s="5"/>
      <c r="F156" s="5"/>
      <c r="G156" s="5"/>
    </row>
    <row r="157" spans="1:7" s="9" customFormat="1" ht="11.25" customHeight="1" x14ac:dyDescent="0.25">
      <c r="A157" s="5"/>
      <c r="B157" s="5"/>
      <c r="C157" s="5"/>
      <c r="D157" s="5"/>
      <c r="E157" s="5"/>
      <c r="F157" s="5"/>
      <c r="G157" s="5"/>
    </row>
    <row r="158" spans="1:7" s="9" customFormat="1" ht="11.25" customHeight="1" x14ac:dyDescent="0.25">
      <c r="A158" s="5"/>
      <c r="B158" s="5"/>
      <c r="C158" s="5"/>
      <c r="D158" s="5"/>
      <c r="E158" s="5"/>
      <c r="F158" s="5"/>
      <c r="G158" s="5"/>
    </row>
    <row r="159" spans="1:7" s="9" customFormat="1" ht="11.25" customHeight="1" x14ac:dyDescent="0.25">
      <c r="A159" s="5"/>
      <c r="B159" s="5"/>
      <c r="C159" s="5"/>
      <c r="D159" s="5"/>
      <c r="E159" s="5"/>
      <c r="F159" s="5"/>
      <c r="G159" s="5"/>
    </row>
    <row r="160" spans="1:7" s="9" customFormat="1" ht="11.25" customHeight="1" x14ac:dyDescent="0.25">
      <c r="A160" s="5"/>
      <c r="B160" s="5"/>
      <c r="C160" s="5"/>
      <c r="D160" s="5"/>
      <c r="E160" s="5"/>
      <c r="F160" s="5"/>
      <c r="G160" s="5"/>
    </row>
    <row r="161" spans="1:7" s="9" customFormat="1" ht="11.25" customHeight="1" x14ac:dyDescent="0.25">
      <c r="A161" s="5"/>
      <c r="B161" s="5"/>
      <c r="C161" s="5"/>
      <c r="D161" s="5"/>
      <c r="E161" s="5"/>
      <c r="F161" s="5"/>
      <c r="G161" s="5"/>
    </row>
    <row r="162" spans="1:7" s="9" customFormat="1" ht="11.25" customHeight="1" x14ac:dyDescent="0.25">
      <c r="A162" s="5"/>
      <c r="B162" s="5"/>
      <c r="C162" s="5"/>
      <c r="D162" s="5"/>
      <c r="E162" s="5"/>
      <c r="F162" s="5"/>
      <c r="G162" s="5"/>
    </row>
    <row r="163" spans="1:7" s="9" customFormat="1" ht="11.25" customHeight="1" x14ac:dyDescent="0.25">
      <c r="A163" s="5"/>
      <c r="B163" s="5"/>
      <c r="C163" s="5"/>
      <c r="D163" s="5"/>
      <c r="E163" s="5"/>
      <c r="F163" s="5"/>
      <c r="G163" s="5"/>
    </row>
    <row r="164" spans="1:7" s="9" customFormat="1" ht="11.25" customHeight="1" x14ac:dyDescent="0.25">
      <c r="A164" s="5"/>
      <c r="B164" s="5"/>
      <c r="C164" s="5"/>
      <c r="D164" s="5"/>
      <c r="E164" s="5"/>
      <c r="F164" s="5"/>
      <c r="G164" s="5"/>
    </row>
    <row r="165" spans="1:7" s="9" customFormat="1" ht="11.25" customHeight="1" x14ac:dyDescent="0.25">
      <c r="A165" s="5"/>
      <c r="B165" s="5"/>
      <c r="C165" s="5"/>
      <c r="D165" s="5"/>
      <c r="E165" s="5"/>
      <c r="F165" s="5"/>
      <c r="G165" s="5"/>
    </row>
    <row r="166" spans="1:7" s="9" customFormat="1" ht="11.25" customHeight="1" x14ac:dyDescent="0.25">
      <c r="A166" s="5"/>
      <c r="B166" s="5"/>
      <c r="C166" s="5"/>
      <c r="D166" s="5"/>
      <c r="E166" s="5"/>
      <c r="F166" s="5"/>
      <c r="G166" s="5"/>
    </row>
    <row r="167" spans="1:7" s="9" customFormat="1" ht="11.25" customHeight="1" x14ac:dyDescent="0.25"/>
    <row r="168" spans="1:7" s="9" customFormat="1" ht="11.25" customHeight="1" x14ac:dyDescent="0.25"/>
    <row r="169" spans="1:7" s="9" customFormat="1" ht="11.25" customHeight="1" x14ac:dyDescent="0.25"/>
    <row r="170" spans="1:7" s="9" customFormat="1" x14ac:dyDescent="0.25"/>
    <row r="171" spans="1:7" s="9" customFormat="1" ht="17.25" customHeight="1" x14ac:dyDescent="0.25"/>
    <row r="172" spans="1:7" s="9" customFormat="1" x14ac:dyDescent="0.25"/>
    <row r="173" spans="1:7" s="9" customFormat="1" ht="17.25" customHeight="1" x14ac:dyDescent="0.25"/>
    <row r="174" spans="1:7" s="9" customFormat="1" x14ac:dyDescent="0.25"/>
    <row r="175" spans="1:7" s="9" customFormat="1" x14ac:dyDescent="0.25"/>
    <row r="176" spans="1:7" s="9" customFormat="1" x14ac:dyDescent="0.25"/>
    <row r="177" s="9" customFormat="1" x14ac:dyDescent="0.25"/>
    <row r="178" s="9" customFormat="1" x14ac:dyDescent="0.25"/>
    <row r="179" s="9" customFormat="1" x14ac:dyDescent="0.25"/>
    <row r="180" s="9" customFormat="1" x14ac:dyDescent="0.25"/>
    <row r="181" s="9" customFormat="1" x14ac:dyDescent="0.25"/>
    <row r="182" s="9" customFormat="1" x14ac:dyDescent="0.25"/>
    <row r="183" s="9" customFormat="1" x14ac:dyDescent="0.25"/>
    <row r="184" s="9" customFormat="1" x14ac:dyDescent="0.25"/>
    <row r="185" s="9" customFormat="1" x14ac:dyDescent="0.25"/>
    <row r="186" s="9" customFormat="1" x14ac:dyDescent="0.25"/>
    <row r="187" s="9" customFormat="1" x14ac:dyDescent="0.25"/>
    <row r="188" s="9" customFormat="1" x14ac:dyDescent="0.25"/>
    <row r="189" s="9" customFormat="1" x14ac:dyDescent="0.25"/>
    <row r="190" s="9" customFormat="1" x14ac:dyDescent="0.25"/>
    <row r="191" s="9" customFormat="1" x14ac:dyDescent="0.25"/>
    <row r="192" s="9" customFormat="1" x14ac:dyDescent="0.25"/>
    <row r="193" s="9" customFormat="1" x14ac:dyDescent="0.25"/>
    <row r="194" s="9" customFormat="1" x14ac:dyDescent="0.25"/>
    <row r="195" s="9" customFormat="1" x14ac:dyDescent="0.25"/>
    <row r="197" s="9" customFormat="1" x14ac:dyDescent="0.25"/>
    <row r="198" s="9" customFormat="1" x14ac:dyDescent="0.25"/>
    <row r="199" s="9" customFormat="1" x14ac:dyDescent="0.25"/>
    <row r="200" s="9" customFormat="1" x14ac:dyDescent="0.25"/>
    <row r="201" s="9" customFormat="1" x14ac:dyDescent="0.25"/>
    <row r="202" s="9" customFormat="1" x14ac:dyDescent="0.25"/>
    <row r="203" s="9" customFormat="1" x14ac:dyDescent="0.25"/>
    <row r="204" s="9" customFormat="1" x14ac:dyDescent="0.25"/>
    <row r="205" s="9" customFormat="1" x14ac:dyDescent="0.25"/>
    <row r="206" s="9" customFormat="1" x14ac:dyDescent="0.25"/>
    <row r="207" s="9" customFormat="1" x14ac:dyDescent="0.25"/>
    <row r="208" s="9" customFormat="1" ht="13.5" customHeight="1" x14ac:dyDescent="0.25"/>
    <row r="209" s="9" customFormat="1" x14ac:dyDescent="0.25"/>
    <row r="210" s="9" customFormat="1" x14ac:dyDescent="0.25"/>
    <row r="211" s="9" customFormat="1" x14ac:dyDescent="0.25"/>
    <row r="212" s="9" customFormat="1" ht="17.25" customHeight="1" x14ac:dyDescent="0.25"/>
    <row r="213" s="9" customFormat="1" x14ac:dyDescent="0.25"/>
    <row r="214" s="9" customFormat="1" x14ac:dyDescent="0.25"/>
    <row r="215" s="9" customFormat="1" x14ac:dyDescent="0.25"/>
    <row r="216" s="9" customFormat="1" x14ac:dyDescent="0.25"/>
    <row r="217" s="9" customFormat="1" x14ac:dyDescent="0.25"/>
    <row r="218" s="9" customFormat="1" x14ac:dyDescent="0.25"/>
    <row r="219" s="9" customFormat="1" x14ac:dyDescent="0.25"/>
    <row r="220" s="9" customFormat="1" x14ac:dyDescent="0.25"/>
    <row r="221" s="9" customFormat="1" x14ac:dyDescent="0.25"/>
    <row r="222" s="9" customFormat="1" x14ac:dyDescent="0.25"/>
    <row r="223" s="9" customFormat="1" x14ac:dyDescent="0.25"/>
    <row r="224" s="9" customFormat="1" x14ac:dyDescent="0.25"/>
    <row r="225" s="9" customFormat="1" x14ac:dyDescent="0.25"/>
    <row r="226" s="9" customFormat="1" x14ac:dyDescent="0.25"/>
    <row r="227" s="9" customFormat="1" x14ac:dyDescent="0.25"/>
    <row r="228" s="9" customFormat="1" x14ac:dyDescent="0.25"/>
    <row r="229" s="9" customFormat="1" x14ac:dyDescent="0.25"/>
    <row r="230" s="9" customFormat="1" x14ac:dyDescent="0.25"/>
    <row r="231" s="9" customFormat="1" x14ac:dyDescent="0.25"/>
    <row r="232" s="9" customFormat="1" x14ac:dyDescent="0.25"/>
    <row r="233" s="9" customFormat="1" x14ac:dyDescent="0.25"/>
    <row r="234" s="9" customFormat="1" ht="17.25" customHeight="1" x14ac:dyDescent="0.25"/>
    <row r="235" s="9" customFormat="1" x14ac:dyDescent="0.25"/>
    <row r="236" s="9" customFormat="1" x14ac:dyDescent="0.25"/>
    <row r="237" s="9" customFormat="1" x14ac:dyDescent="0.25"/>
    <row r="238" s="9" customFormat="1" x14ac:dyDescent="0.25"/>
    <row r="239" s="9" customFormat="1" ht="17.25" customHeight="1" x14ac:dyDescent="0.25"/>
    <row r="240" s="9" customFormat="1" ht="17.25" customHeight="1" x14ac:dyDescent="0.25"/>
    <row r="241" s="9" customFormat="1" x14ac:dyDescent="0.25"/>
    <row r="242" s="9" customFormat="1" x14ac:dyDescent="0.25"/>
    <row r="243" s="9" customFormat="1" x14ac:dyDescent="0.25"/>
    <row r="244" s="9" customFormat="1" x14ac:dyDescent="0.25"/>
    <row r="245" s="9" customFormat="1" x14ac:dyDescent="0.25"/>
    <row r="246" s="9" customFormat="1" x14ac:dyDescent="0.25"/>
    <row r="247" s="9" customFormat="1" x14ac:dyDescent="0.25"/>
    <row r="248" s="9" customFormat="1" x14ac:dyDescent="0.25"/>
    <row r="249" s="9" customFormat="1" x14ac:dyDescent="0.25"/>
    <row r="250" s="9" customFormat="1" x14ac:dyDescent="0.25"/>
    <row r="251" s="9" customFormat="1" x14ac:dyDescent="0.25"/>
    <row r="252" s="9" customFormat="1" x14ac:dyDescent="0.25"/>
    <row r="253" s="9" customFormat="1" x14ac:dyDescent="0.25"/>
    <row r="254" s="9" customFormat="1" ht="21" customHeight="1" x14ac:dyDescent="0.25"/>
    <row r="255" s="9" customFormat="1" x14ac:dyDescent="0.25"/>
    <row r="256" s="9" customFormat="1" x14ac:dyDescent="0.25"/>
    <row r="257" s="9" customFormat="1" ht="17.25" customHeight="1" x14ac:dyDescent="0.25"/>
    <row r="258" s="9" customFormat="1" x14ac:dyDescent="0.25"/>
    <row r="259" s="9" customFormat="1" ht="12.75" customHeight="1" x14ac:dyDescent="0.25"/>
    <row r="260" s="9" customFormat="1" ht="12.75" customHeight="1" x14ac:dyDescent="0.25"/>
    <row r="261" s="9" customFormat="1" ht="12.75" customHeight="1" x14ac:dyDescent="0.25"/>
    <row r="262" s="9" customFormat="1" ht="12.75" customHeight="1" x14ac:dyDescent="0.25"/>
    <row r="263" s="9" customFormat="1" ht="12.75" customHeight="1" x14ac:dyDescent="0.25"/>
    <row r="264" s="9" customFormat="1" ht="12.75" customHeight="1" x14ac:dyDescent="0.25"/>
    <row r="265" s="9" customFormat="1" ht="12.75" customHeight="1" x14ac:dyDescent="0.25"/>
    <row r="266" s="9" customFormat="1" ht="12.75" customHeight="1" x14ac:dyDescent="0.25"/>
    <row r="267" s="9" customFormat="1" ht="12.75" customHeight="1" x14ac:dyDescent="0.25"/>
    <row r="268" s="9" customFormat="1" ht="12.75" customHeight="1" x14ac:dyDescent="0.25"/>
    <row r="269" s="9" customFormat="1" ht="12.75" customHeight="1" x14ac:dyDescent="0.25"/>
    <row r="270" s="9" customFormat="1" ht="12.75" customHeight="1" x14ac:dyDescent="0.25"/>
    <row r="271" s="9" customFormat="1" ht="12.75" customHeight="1" x14ac:dyDescent="0.25"/>
    <row r="272" s="9" customFormat="1" ht="12.75" customHeight="1" x14ac:dyDescent="0.25"/>
    <row r="273" s="9" customFormat="1" ht="12.75" customHeight="1" x14ac:dyDescent="0.25"/>
    <row r="274" s="9" customFormat="1" ht="12.75" customHeight="1" x14ac:dyDescent="0.25"/>
    <row r="275" s="9" customFormat="1" ht="12.75" customHeight="1" x14ac:dyDescent="0.25"/>
    <row r="276" s="9" customFormat="1" ht="12.75" customHeight="1" x14ac:dyDescent="0.25"/>
    <row r="277" s="9" customFormat="1" ht="12.75" customHeight="1" x14ac:dyDescent="0.25"/>
    <row r="278" s="9" customFormat="1" ht="12.75" customHeight="1" x14ac:dyDescent="0.25"/>
    <row r="279" s="9" customFormat="1" x14ac:dyDescent="0.25"/>
    <row r="280" s="9" customFormat="1" x14ac:dyDescent="0.25"/>
    <row r="281" s="9" customFormat="1" x14ac:dyDescent="0.25"/>
    <row r="282" s="9" customFormat="1" x14ac:dyDescent="0.25"/>
    <row r="283" s="9" customFormat="1" x14ac:dyDescent="0.25"/>
    <row r="284" s="9" customFormat="1" x14ac:dyDescent="0.25"/>
    <row r="285" s="9" customFormat="1" ht="12.75" customHeight="1" x14ac:dyDescent="0.25"/>
    <row r="286" s="9" customFormat="1" ht="12.75" customHeight="1" x14ac:dyDescent="0.25"/>
    <row r="287" s="9" customFormat="1" ht="12.75" customHeight="1" x14ac:dyDescent="0.25"/>
    <row r="288" s="9" customFormat="1" x14ac:dyDescent="0.25"/>
    <row r="289" s="9" customFormat="1" ht="12.75" customHeight="1" x14ac:dyDescent="0.25"/>
    <row r="290" s="9" customFormat="1" ht="12.75" customHeight="1" x14ac:dyDescent="0.25"/>
    <row r="291" s="9" customFormat="1" ht="12.75" customHeight="1" x14ac:dyDescent="0.25"/>
    <row r="292" s="9" customFormat="1" x14ac:dyDescent="0.25"/>
    <row r="293" s="9" customFormat="1" x14ac:dyDescent="0.25"/>
    <row r="294" s="9" customFormat="1" x14ac:dyDescent="0.25"/>
    <row r="295" s="9" customFormat="1" x14ac:dyDescent="0.25"/>
    <row r="296" s="9" customFormat="1" x14ac:dyDescent="0.25"/>
    <row r="297" s="9" customFormat="1" ht="12.75" customHeight="1" x14ac:dyDescent="0.25"/>
    <row r="298" s="9" customFormat="1" ht="15" customHeight="1" x14ac:dyDescent="0.25"/>
    <row r="299" s="9" customFormat="1" ht="12.75" customHeight="1" x14ac:dyDescent="0.25"/>
    <row r="300" s="9" customFormat="1" ht="12.75" customHeight="1" x14ac:dyDescent="0.25"/>
    <row r="301" s="9" customFormat="1" x14ac:dyDescent="0.25"/>
    <row r="302" s="9" customFormat="1" x14ac:dyDescent="0.25"/>
    <row r="303" s="9" customFormat="1" x14ac:dyDescent="0.25"/>
    <row r="304" s="9" customFormat="1" ht="11.25" customHeight="1" x14ac:dyDescent="0.25"/>
    <row r="305" s="9" customFormat="1" x14ac:dyDescent="0.25"/>
    <row r="306" s="9" customFormat="1" x14ac:dyDescent="0.25"/>
    <row r="307" s="9" customFormat="1" x14ac:dyDescent="0.25"/>
    <row r="308" s="9" customFormat="1" x14ac:dyDescent="0.25"/>
    <row r="309" s="9" customFormat="1" x14ac:dyDescent="0.25"/>
    <row r="310" s="9" customFormat="1" x14ac:dyDescent="0.25"/>
    <row r="311" s="9" customFormat="1" x14ac:dyDescent="0.25"/>
    <row r="312" s="9" customFormat="1" x14ac:dyDescent="0.25"/>
    <row r="313" s="9" customFormat="1" x14ac:dyDescent="0.25"/>
    <row r="314" s="9" customFormat="1" x14ac:dyDescent="0.25"/>
    <row r="315" s="9" customFormat="1" ht="18" customHeight="1" x14ac:dyDescent="0.25"/>
    <row r="316" s="9" customFormat="1" x14ac:dyDescent="0.25"/>
    <row r="317" s="9" customFormat="1" x14ac:dyDescent="0.25"/>
    <row r="318" s="9" customFormat="1" x14ac:dyDescent="0.25"/>
    <row r="319" s="9" customFormat="1" x14ac:dyDescent="0.25"/>
    <row r="320" s="9" customFormat="1" x14ac:dyDescent="0.25"/>
    <row r="321" s="9" customFormat="1" x14ac:dyDescent="0.25"/>
    <row r="322" s="9" customFormat="1" x14ac:dyDescent="0.25"/>
    <row r="323" s="9" customFormat="1" ht="12" customHeight="1" x14ac:dyDescent="0.25"/>
    <row r="324" s="9" customFormat="1" x14ac:dyDescent="0.25"/>
    <row r="325" s="9" customFormat="1" x14ac:dyDescent="0.25"/>
    <row r="326" s="9" customFormat="1" x14ac:dyDescent="0.25"/>
    <row r="327" s="9" customFormat="1" x14ac:dyDescent="0.25"/>
    <row r="328" s="9" customFormat="1" x14ac:dyDescent="0.25"/>
    <row r="329" s="9" customFormat="1" x14ac:dyDescent="0.25"/>
    <row r="330" s="9" customFormat="1" x14ac:dyDescent="0.25"/>
    <row r="331" s="9" customFormat="1" ht="14.25" customHeight="1" x14ac:dyDescent="0.25"/>
    <row r="332" s="9" customFormat="1" x14ac:dyDescent="0.25"/>
    <row r="333" s="9" customFormat="1" x14ac:dyDescent="0.25"/>
    <row r="334" s="9" customFormat="1" x14ac:dyDescent="0.25"/>
    <row r="335" s="9" customFormat="1" x14ac:dyDescent="0.25"/>
    <row r="336" s="9" customFormat="1" x14ac:dyDescent="0.25"/>
    <row r="337" s="9" customFormat="1" x14ac:dyDescent="0.25"/>
    <row r="338" s="9" customFormat="1" x14ac:dyDescent="0.25"/>
    <row r="339" s="9" customFormat="1" ht="12.75" customHeight="1" x14ac:dyDescent="0.25"/>
    <row r="340" s="9" customFormat="1" ht="14.25" customHeight="1" x14ac:dyDescent="0.25"/>
    <row r="341" s="9" customFormat="1" ht="17.25" customHeight="1" x14ac:dyDescent="0.25"/>
    <row r="342" s="9" customFormat="1" x14ac:dyDescent="0.25"/>
    <row r="343" s="9" customFormat="1" x14ac:dyDescent="0.25"/>
    <row r="344" s="9" customFormat="1" x14ac:dyDescent="0.25"/>
    <row r="345" s="9" customFormat="1" x14ac:dyDescent="0.25"/>
    <row r="346" s="9" customFormat="1" x14ac:dyDescent="0.25"/>
    <row r="347" s="9" customFormat="1" x14ac:dyDescent="0.25"/>
    <row r="348" s="9" customFormat="1" x14ac:dyDescent="0.25"/>
    <row r="349" s="9" customFormat="1" x14ac:dyDescent="0.25"/>
    <row r="350" s="9" customFormat="1" ht="12" customHeight="1" x14ac:dyDescent="0.25"/>
    <row r="351" s="9" customFormat="1" ht="12" customHeight="1" x14ac:dyDescent="0.25"/>
    <row r="352" s="9" customFormat="1" ht="12" customHeight="1" x14ac:dyDescent="0.25"/>
    <row r="353" s="9" customFormat="1" x14ac:dyDescent="0.25"/>
    <row r="354" s="9" customFormat="1" x14ac:dyDescent="0.25"/>
    <row r="355" s="9" customFormat="1" x14ac:dyDescent="0.25"/>
    <row r="356" s="9" customFormat="1" x14ac:dyDescent="0.25"/>
    <row r="357" s="9" customFormat="1" x14ac:dyDescent="0.25"/>
    <row r="358" s="9" customFormat="1" x14ac:dyDescent="0.25"/>
    <row r="359" s="9" customFormat="1" x14ac:dyDescent="0.25"/>
    <row r="360" s="9" customFormat="1" ht="11.25" customHeight="1" x14ac:dyDescent="0.25"/>
    <row r="361" s="9" customFormat="1" ht="11.25" customHeight="1" x14ac:dyDescent="0.25"/>
    <row r="362" s="9" customFormat="1" ht="11.25" customHeight="1" x14ac:dyDescent="0.25"/>
    <row r="363" s="9" customFormat="1" x14ac:dyDescent="0.25"/>
    <row r="364" s="9" customFormat="1" x14ac:dyDescent="0.25"/>
    <row r="365" s="9" customFormat="1" x14ac:dyDescent="0.25"/>
    <row r="366" s="9" customFormat="1" x14ac:dyDescent="0.25"/>
    <row r="367" s="9" customFormat="1" x14ac:dyDescent="0.25"/>
    <row r="368" s="9" customFormat="1" x14ac:dyDescent="0.25"/>
    <row r="369" s="9" customFormat="1" x14ac:dyDescent="0.25"/>
    <row r="370" s="9" customFormat="1" x14ac:dyDescent="0.25"/>
    <row r="371" s="9" customFormat="1" x14ac:dyDescent="0.25"/>
    <row r="372" s="9" customFormat="1" x14ac:dyDescent="0.25"/>
    <row r="373" s="9" customFormat="1" x14ac:dyDescent="0.25"/>
    <row r="374" s="9" customFormat="1" x14ac:dyDescent="0.25"/>
    <row r="375" s="9" customFormat="1" x14ac:dyDescent="0.25"/>
    <row r="376" s="9" customFormat="1" x14ac:dyDescent="0.25"/>
    <row r="377" s="9" customFormat="1" x14ac:dyDescent="0.25"/>
    <row r="378" s="9" customFormat="1" x14ac:dyDescent="0.25"/>
    <row r="379" s="9" customFormat="1" x14ac:dyDescent="0.25"/>
    <row r="380" s="9" customForma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Collections problem</vt:lpstr>
      <vt:lpstr>Cash budget problem</vt:lpstr>
    </vt:vector>
  </TitlesOfParts>
  <Company>Drexel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</dc:creator>
  <cp:lastModifiedBy>walter</cp:lastModifiedBy>
  <dcterms:created xsi:type="dcterms:W3CDTF">2016-08-01T02:09:17Z</dcterms:created>
  <dcterms:modified xsi:type="dcterms:W3CDTF">2017-10-01T21:14:36Z</dcterms:modified>
</cp:coreProperties>
</file>