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tabRatio="646"/>
  </bookViews>
  <sheets>
    <sheet name="update info" sheetId="12" r:id="rId1"/>
    <sheet name="Instruction" sheetId="1" r:id="rId2"/>
    <sheet name="General Journal" sheetId="2" r:id="rId3"/>
    <sheet name="Purchase Journal" sheetId="3" r:id="rId4"/>
    <sheet name="Sales Journal" sheetId="4" r:id="rId5"/>
    <sheet name="Cash Receipts Journal" sheetId="5" r:id="rId6"/>
    <sheet name="Cash Disbursements Journal" sheetId="6" r:id="rId7"/>
    <sheet name="General Ledger" sheetId="7" r:id="rId8"/>
    <sheet name="Work Sheet" sheetId="8" r:id="rId9"/>
    <sheet name="Income Statement" sheetId="9" r:id="rId10"/>
    <sheet name="Statement of Retained Earnings" sheetId="10" r:id="rId11"/>
    <sheet name="Balance Sheet" sheetId="11" r:id="rId12"/>
  </sheets>
  <calcPr calcId="145621"/>
</workbook>
</file>

<file path=xl/calcChain.xml><?xml version="1.0" encoding="utf-8"?>
<calcChain xmlns="http://schemas.openxmlformats.org/spreadsheetml/2006/main">
  <c r="G309" i="1" l="1"/>
  <c r="F267" i="1"/>
  <c r="D14" i="5"/>
  <c r="D13" i="5"/>
  <c r="F44" i="7"/>
  <c r="F45" i="7" s="1"/>
  <c r="F46" i="7" s="1"/>
  <c r="I326" i="1"/>
  <c r="F201" i="1"/>
  <c r="F135" i="1"/>
  <c r="E80" i="1"/>
  <c r="E69" i="1"/>
</calcChain>
</file>

<file path=xl/comments1.xml><?xml version="1.0" encoding="utf-8"?>
<comments xmlns="http://schemas.openxmlformats.org/spreadsheetml/2006/main">
  <authors>
    <author>Yang, Ziyun</author>
  </authors>
  <commentList>
    <comment ref="F115" authorId="0">
      <text>
        <r>
          <rPr>
            <sz val="9"/>
            <color indexed="81"/>
            <rFont val="Tahoma"/>
            <family val="2"/>
          </rPr>
          <t xml:space="preserve">this number is updated on Feb 18
</t>
        </r>
      </text>
    </comment>
    <comment ref="F121" authorId="0">
      <text>
        <r>
          <rPr>
            <b/>
            <sz val="9"/>
            <color indexed="81"/>
            <rFont val="Tahoma"/>
            <family val="2"/>
          </rPr>
          <t>This number is updated on Feb 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4" authorId="0">
      <text>
        <r>
          <rPr>
            <b/>
            <sz val="9"/>
            <color indexed="81"/>
            <rFont val="Tahoma"/>
            <family val="2"/>
          </rPr>
          <t>This number is updated on Feb 18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<sst xmlns="http://schemas.openxmlformats.org/spreadsheetml/2006/main" count="944" uniqueCount="486">
  <si>
    <t>Narrative and Instructions</t>
  </si>
  <si>
    <t xml:space="preserve">Rockford Corporation is a wholesale plumbing supply distributor. The corporation was organized </t>
  </si>
  <si>
    <t>in 1981, under the laws of the State of Illinois, with an authorized capitalization of 10,000 shares</t>
  </si>
  <si>
    <t>of no-par common stock with a stated value of $30 per share. The common stock is sold over the</t>
  </si>
  <si>
    <t>controller, who has resigned. As controller, you are responsible for the corporation's accounting</t>
  </si>
  <si>
    <t>recrods, preparation of the financial statements, safeguarding the corporate assets, and providing</t>
  </si>
  <si>
    <t xml:space="preserve">management with financial information to set prices and to monitor and control operations. </t>
  </si>
  <si>
    <t>Rockford Corporation closes its books annually on December 31 but prepares financial statements</t>
  </si>
  <si>
    <t xml:space="preserve">quarterly. Adjusting entries are posted to the general ledger only at year-end; at the end of the </t>
  </si>
  <si>
    <t>first, second, and third quarter the adjustments are entered only on a work sheet, not in the general</t>
  </si>
  <si>
    <t xml:space="preserve">ledger. Therefore, the adjusting entries to be recorded on December 31 are annual adjustments that </t>
  </si>
  <si>
    <t xml:space="preserve">you must journalize and the post to the general ledger accounts before preparing the financial </t>
  </si>
  <si>
    <t>statements.</t>
  </si>
  <si>
    <t>Rockford Corporation maintains a perpetual inventory system and takes a physical count each year</t>
  </si>
  <si>
    <t>to adjust the inventory carrying amount. Purchases are recorded at the gross amount (discounts</t>
  </si>
  <si>
    <t>taken are recognized at the date of payment) of the supplier's invoice, and the terms vary with</t>
  </si>
  <si>
    <t>each supplier. Sales on account are subject to terms of 2/10, n/30. Discounts are taken and granted</t>
  </si>
  <si>
    <t>only when the terms are met. The cost of all inventory sold in December was 80% of the sales price.</t>
  </si>
  <si>
    <t>The corporation uses the following journals and ledgers:</t>
  </si>
  <si>
    <t>Journals</t>
  </si>
  <si>
    <t>1. A sales journal (S) - to record sales of merchandise on account.</t>
  </si>
  <si>
    <t>2. A purchase journal (P)- to record purchases of merchandise on account.</t>
  </si>
  <si>
    <t>3. A cash receipts journal (CR) - to record all cash receipts.</t>
  </si>
  <si>
    <t>4. A cash disbursements journal (CD) - to record all cash payments.</t>
  </si>
  <si>
    <t>5. A general journal (J) - to record all transacitons that cannot be recorded in the other journals.</t>
  </si>
  <si>
    <t>Ledgers</t>
  </si>
  <si>
    <t>1. A general ledger</t>
  </si>
  <si>
    <t>2. An accounts receivable subsidiary ledger.</t>
  </si>
  <si>
    <t>3. An accounts payable subsidiary ledger.</t>
  </si>
  <si>
    <t>In recording sales transactions, each sale should be posted on the day of the sale directly to the</t>
  </si>
  <si>
    <t xml:space="preserve">customer's account in the subsidiary ledger, using the invoice number as the posting reference </t>
  </si>
  <si>
    <t xml:space="preserve">number in the subsidiary account. Also, cash receipts from customers should be posted to the </t>
  </si>
  <si>
    <t xml:space="preserve">subsidiary ledger on the day they are received. The purchase order number should be used as </t>
  </si>
  <si>
    <t>the posting reference number in the subsidiary ledger for purchases on account from suppliers.</t>
  </si>
  <si>
    <t xml:space="preserve">The January 1, 2014, balances appear in the general ledger accounts as well as the Noverber 30, 2014, </t>
  </si>
  <si>
    <t>balances, for those accounts whose balances have changed. All transacitons affecting the non-</t>
  </si>
  <si>
    <t>Subsidiary ledger account balances as of Noverber 30, 2014, are as follows:</t>
  </si>
  <si>
    <t>Accounts Receivable</t>
  </si>
  <si>
    <t xml:space="preserve">Boecker Builders </t>
  </si>
  <si>
    <t>The Potts Company</t>
  </si>
  <si>
    <t>Swanson Brothers Contruction</t>
  </si>
  <si>
    <t>Trudy's Plumbing</t>
  </si>
  <si>
    <t>Coconino Contractors Inc</t>
  </si>
  <si>
    <t>Rankin Plumbing Corp</t>
  </si>
  <si>
    <t>Beverly's Building Products</t>
  </si>
  <si>
    <t>Bilder Construction Co</t>
  </si>
  <si>
    <t>Iwanaga Plumbing and Heating</t>
  </si>
  <si>
    <t xml:space="preserve">Total </t>
  </si>
  <si>
    <t>Accounts Payable</t>
  </si>
  <si>
    <t>Phoenix Plastics</t>
  </si>
  <si>
    <t xml:space="preserve">Edward's Plumbing Suppliers </t>
  </si>
  <si>
    <t>Oxenford Copperworks</t>
  </si>
  <si>
    <t>Smith Pipe Co</t>
  </si>
  <si>
    <t>Ron &amp; Rod's Plumbing Products</t>
  </si>
  <si>
    <t>Khatan Steel Corp</t>
  </si>
  <si>
    <t>Total</t>
  </si>
  <si>
    <t>repurchase stock.</t>
  </si>
  <si>
    <t>Purchases from suppliers and payments to them should be posted daily. All other individual posting</t>
  </si>
  <si>
    <t xml:space="preserve">may be made weekly or at the month-end. Account numbers should be used as posting reference </t>
  </si>
  <si>
    <t xml:space="preserve">numbers in the journals. Officers and office personnel are salaried employees and are paid monthly </t>
  </si>
  <si>
    <t xml:space="preserve">on the last day of each month. The delivery truck drivers and warehouse employees are hourly wage </t>
  </si>
  <si>
    <t xml:space="preserve">employees and are  paid biweekly. Each biweekly pay period ends Friday. On the following Monday </t>
  </si>
  <si>
    <t xml:space="preserve">you assistants  provide you with a payroll summary from which you prepare general journal entries </t>
  </si>
  <si>
    <t xml:space="preserve">to record the biweekly payroll and the employer's taxes on the payroll. The biweekly employees' </t>
  </si>
  <si>
    <t>paychecks are distributed on the following day (Tuesday).</t>
  </si>
  <si>
    <t>S</t>
  </si>
  <si>
    <t>M</t>
  </si>
  <si>
    <t>T</t>
  </si>
  <si>
    <t>W</t>
  </si>
  <si>
    <t>F</t>
  </si>
  <si>
    <t>current accounts from January 1, 2014, through Noverber 30, 2014, with explanations, appear in</t>
  </si>
  <si>
    <t>December</t>
  </si>
  <si>
    <t>December Transactions</t>
  </si>
  <si>
    <t>Received a check in the amount of $23,569 from Swanson Brothers Contruction in full</t>
  </si>
  <si>
    <t>payment of invoice No. 1120 dated Novermber 26 in the amount of $24,050.</t>
  </si>
  <si>
    <t>for $13,150.</t>
  </si>
  <si>
    <t>Issued check No. 1580 for $26,400 to Oxenford Copperworks in settlement of the</t>
  </si>
  <si>
    <t>balance owned on purchase order No. 280.</t>
  </si>
  <si>
    <t>of its account improbable; the president orders the account to be written off as a</t>
  </si>
  <si>
    <t>bad debt (invoice No. 780).</t>
  </si>
  <si>
    <t xml:space="preserve">Sold bathroom fixtures to Bilder Construction Co on account, invoice No. 1202 for </t>
  </si>
  <si>
    <t>Received a check in the amount of $49,294 from the Potts Co in full payment of invoice</t>
  </si>
  <si>
    <t>from Tierney's Standard Service.</t>
  </si>
  <si>
    <t xml:space="preserve">Sold plumbing supplies and plastic pipe to Coconino Contractors Inc. on account, invoice </t>
  </si>
  <si>
    <t>No. 1203 for $10,300.</t>
  </si>
  <si>
    <t>Issued check No. 1582 for $9,900 to Khatan Steel Corp. in full settlement of purchase order</t>
  </si>
  <si>
    <t xml:space="preserve"> No. 312 for $10,000.</t>
  </si>
  <si>
    <t>Issued check No. 1583 for $10,486 to Phoenix Plastics in full payment of Phoenix's invoice</t>
  </si>
  <si>
    <t>dated November 28 in the amount of $10,700, for purchase order No. 313, terms 2/10, n/30.</t>
  </si>
  <si>
    <t>Received a check in the amount of $72,863 from Rankin Plumbing Corp. in full payment</t>
  </si>
  <si>
    <t>of invoice No. 1129 dated November 28 for $74,350.</t>
  </si>
  <si>
    <t>Received a check in the amount of $27,800 from Coconion Contractors, Inc. in full payment</t>
  </si>
  <si>
    <t>of invoice No. 1091 dated October 20.</t>
  </si>
  <si>
    <t>for $52,700 terms 1/10, n/30.</t>
  </si>
  <si>
    <t>balance outstanding covering invoice Nos. 1050 and 1071.</t>
  </si>
  <si>
    <t xml:space="preserve"> follwing information:</t>
  </si>
  <si>
    <t>The payroll summary for the biweekly pay period ended Friday, December 5 contained the</t>
  </si>
  <si>
    <t xml:space="preserve">Delivery and warehouse wages </t>
  </si>
  <si>
    <t>FICA taxes withheld</t>
  </si>
  <si>
    <t>Federal income taxes withheld</t>
  </si>
  <si>
    <t>State income taxes withheld</t>
  </si>
  <si>
    <t>Net pay</t>
  </si>
  <si>
    <t>Employer's payroll taxes:</t>
  </si>
  <si>
    <t>FICA tax</t>
  </si>
  <si>
    <t>Federal unemployment tax</t>
  </si>
  <si>
    <t>State unemployment tax</t>
  </si>
  <si>
    <t>account. Individual payroll checks were then preppared for distributions to the biweekly</t>
  </si>
  <si>
    <t>Issued check No. 1585 for $600 to Scooter Gordon for lettering and sign painting on some</t>
  </si>
  <si>
    <t>delivery trucks.</t>
  </si>
  <si>
    <t xml:space="preserve">Issued check No. 1586 for $6,750 to Phoenix Plastics, in payment of Phoenix's invoice dated </t>
  </si>
  <si>
    <t>November 12 in the amount of $6,750, our purchase order No. 299.</t>
  </si>
  <si>
    <t xml:space="preserve">Issued check No. 1587 for $37,719 to Smith Pipe Co in full payment of their invoice dated </t>
  </si>
  <si>
    <t>November 28, terms 1/15, n/30, our purchase order No. 314.</t>
  </si>
  <si>
    <t xml:space="preserve"> invoice No. 1106 dated November 7.</t>
  </si>
  <si>
    <t>Sold pipe, fixtures, and accessories to Trudy's Plumbing on account, invoice No. 1205 for</t>
  </si>
  <si>
    <t>Sold pumbing supplies and copper tubing to The Potts Company on account, invoice No.</t>
  </si>
  <si>
    <t>1206 for $31,450.</t>
  </si>
  <si>
    <t>Received a check in the amount of $33,920 from Boecker Builders in full payment of invoice</t>
  </si>
  <si>
    <t>No. 1071.</t>
  </si>
  <si>
    <t>Cash sales to date totaled $12,292.</t>
  </si>
  <si>
    <t>No. 1204.</t>
  </si>
  <si>
    <t>memo in the amount of $4,680 is issued relative to invoice No. 1206. The copper tubing</t>
  </si>
  <si>
    <t>had a cost of $3,550.</t>
  </si>
  <si>
    <t>The defective copper tubing is returned to Edward's Plumbing supplies, Inc. along with</t>
  </si>
  <si>
    <t>a debit memo in the amount of $3,550 in reduction of purchase order No. 315.</t>
  </si>
  <si>
    <t>Issud check No. 1588 for $399 in payment of November telephone bill to Northern</t>
  </si>
  <si>
    <t>Illinois Communications.</t>
  </si>
  <si>
    <t>Issued check No. 1589 in the amount of $11,360 in payment of federal withholding taxes,</t>
  </si>
  <si>
    <t xml:space="preserve"> $9,573, and FICA taxes, $1787, payable on November salaries and wages; The check is</t>
  </si>
  <si>
    <t>remitted to the Winnebago County Bank as the depository.</t>
  </si>
  <si>
    <t>Issued check No. 1590 for $52,173 to Phoenix Plastics, Inc, in payment of purchase order</t>
  </si>
  <si>
    <t>No. 316.</t>
  </si>
  <si>
    <t xml:space="preserve">The president informs you that Bilder Construction Co agrees to convert the $45,200 </t>
  </si>
  <si>
    <t>overdue account receivable (invoice No. 1120) to a 14% note due six months from today.</t>
  </si>
  <si>
    <t xml:space="preserve">Purchased plumbing materials from Smith Pipe Company on account, purcase order No. </t>
  </si>
  <si>
    <t>1208 for $7,920.</t>
  </si>
  <si>
    <t>Sold fixtures and materials to Coconino Contractors, Inc. on account, invoice No. 1209 for</t>
  </si>
  <si>
    <t>An invoice in the amount of $1,021 was received from S. White Trucking Company for</t>
  </si>
  <si>
    <t>freight on purchase order No. 317 and paid by issuing check No. 1591.</t>
  </si>
  <si>
    <t>Received a check in the amount of $28,273 from Trudy's Plumbing in payment of invoice</t>
  </si>
  <si>
    <t>No. 1205.</t>
  </si>
  <si>
    <t>Purchased office supplies from the Pen &amp; Pad, issuing check No. 1592 in the amount of</t>
  </si>
  <si>
    <t>$1,360. (Note: Debit asset account).</t>
  </si>
  <si>
    <t xml:space="preserve">No, 318, paying $600 down through check No. 1593 with the balance due in thirty days </t>
  </si>
  <si>
    <t xml:space="preserve">(n/30). The computer has an estmated life of five years with a salvage value of $1,300. </t>
  </si>
  <si>
    <t>Purchased bathroom and kitchen fixtures from Phoenix Plastics, on account, purchase</t>
  </si>
  <si>
    <t>order No. 319 for $48,330, terms 1/10, n/30.</t>
  </si>
  <si>
    <t>The payroll summary for the biweekly pay period ended Friday, December 19 contained the</t>
  </si>
  <si>
    <t>Received a bill from DeKalb Transport for $2,300 for freight costs incurred during the last 30</t>
  </si>
  <si>
    <t xml:space="preserve"> days, terms n/30.</t>
  </si>
  <si>
    <t>emplyees on Tuesday, December 23.</t>
  </si>
  <si>
    <t xml:space="preserve">NOTE: Transactions up to this point have been recorded. At this point you became </t>
  </si>
  <si>
    <t>controller and are responsible for recordign all further transactions.</t>
  </si>
  <si>
    <t xml:space="preserve">The board of directors voted to purchase 1,000 shares of its own stock from stockholder </t>
  </si>
  <si>
    <t>Dionne Schivone at $83 per share and issued check No. 1595 in payment. Stock repurchases</t>
  </si>
  <si>
    <t>are recroded at cost. Rockford is purchasing these shares because Ms. Schivone had been</t>
  </si>
  <si>
    <t>a valuable employee.</t>
  </si>
  <si>
    <t>shareholders of record by the end of the day of December 26.</t>
  </si>
  <si>
    <t>The president informs you that Beverly's Building Products agrees to convert the $14,000</t>
  </si>
  <si>
    <t>overdue accounts receivable (invoice No. 1119) balance to a 12% note due six months from</t>
  </si>
  <si>
    <t>today.</t>
  </si>
  <si>
    <t>A half-acre parcel of land adjacent to the building is acquired in exchange for 600 shares</t>
  </si>
  <si>
    <t>of unissued common stock. The land has a fair value of $54,000 and will be used</t>
  </si>
  <si>
    <t>immediately as an outside storage lot and parking lot.</t>
  </si>
  <si>
    <t xml:space="preserve">Sold pipe and plumbing materials to Boecker Builders on account, invoice No. 1210 for </t>
  </si>
  <si>
    <t xml:space="preserve">Issued check No. 1597 in the amount of $500 to the Northern Star for adverstisement run in </t>
  </si>
  <si>
    <t>the home building supplement of December 13.</t>
  </si>
  <si>
    <t>Issued check No. 1598 in the amount of $925 to Standard Oil Co. in payment of gas, oil,</t>
  </si>
  <si>
    <t>and truck repairs from Standard Oil Co. (use Freight-out).</t>
  </si>
  <si>
    <t>Purchased copper and cast iron pipe from Oxenford Copperworks on account, purchase</t>
  </si>
  <si>
    <t>Check No. 1599 for $15,000 is issued to the bond sinking fund trustee, Chicago Trust Co.,</t>
  </si>
  <si>
    <t>for deposit in the sinking fund. (Use Other Assets).</t>
  </si>
  <si>
    <t xml:space="preserve">Sold plumbing supplies to Swanson Brothers Construction on account, invoice No. 1211 </t>
  </si>
  <si>
    <t>for $24,650.</t>
  </si>
  <si>
    <t>No. 317.</t>
  </si>
  <si>
    <t>The custodian of the petty cash fund submits the following receipts for reimbursement</t>
  </si>
  <si>
    <t>and reports a cash-on-hand count of $8.</t>
  </si>
  <si>
    <t>Postage stampls used</t>
  </si>
  <si>
    <t>United Parcel (freight-out)</t>
  </si>
  <si>
    <t>C.O.D postage (freight costs)</t>
  </si>
  <si>
    <t>Christmas office decorations</t>
  </si>
  <si>
    <t>Check No. 1601 is issued and cashed to reimburse the fund.</t>
  </si>
  <si>
    <t xml:space="preserve">Sold an electric truck-lift to Leila Stierman Co. for $2,500 cash. The original cost was </t>
  </si>
  <si>
    <t>$7,900 with salvage value of $900, a life of 10 years, and accumulated depreciation</t>
  </si>
  <si>
    <t xml:space="preserve">company follows the practice of recording a half year's depreciation in the year of </t>
  </si>
  <si>
    <t>acquisition and a half year in the year of disposal.) First, bring the depreciation expense</t>
  </si>
  <si>
    <t xml:space="preserve">up to date in the general journal. Then journalize the entire entry for the sale in the cash </t>
  </si>
  <si>
    <t>receipts journal.</t>
  </si>
  <si>
    <t xml:space="preserve">Sold bathroom fixtures and plumbing supplies to Trudy's Plumbing on account, invoice </t>
  </si>
  <si>
    <t>No. 1212 for $55,770.</t>
  </si>
  <si>
    <t>Because for some time the petty cash fund has been smaller than required for monthly</t>
  </si>
  <si>
    <t xml:space="preserve">expenditures, the fund is increased by $75 by cashing check No. 1602 and placing the </t>
  </si>
  <si>
    <t>money in the petty cash fund.</t>
  </si>
  <si>
    <t>The payroll summary for the monthly paid employees in submitted so that December</t>
  </si>
  <si>
    <t>checks can be distributed before the year-end; the details are as follows:</t>
  </si>
  <si>
    <t>Office and administrative salaries</t>
  </si>
  <si>
    <t>Issued check No, 1603 for the amount of the net pay and deposited it in the payroll bank</t>
  </si>
  <si>
    <t>account. Individual payroll checks were prepared for distribution to all monthly employees</t>
  </si>
  <si>
    <t>by the end of the day.</t>
  </si>
  <si>
    <t>FICA tax (all office and administrative)</t>
  </si>
  <si>
    <t>Instructions</t>
  </si>
  <si>
    <t>Post any amounts to be posted as individual amounts from journals to the general ledger</t>
  </si>
  <si>
    <t>Foot and cross-foot the columnar journals and complete the month-end postings of all</t>
  </si>
  <si>
    <t>books of orginal entry.</t>
  </si>
  <si>
    <t>Prepare a trial balance by entering the accout balance from the general ledger in the</t>
  </si>
  <si>
    <t>work sheet (list all accounts, including those with zero balances).</t>
  </si>
  <si>
    <t>From the following information prepare adjusting entries in the general journal and</t>
  </si>
  <si>
    <t>enter them in the work sheet.</t>
  </si>
  <si>
    <t>a</t>
  </si>
  <si>
    <t>The annual provison for doubtful accounts receivable is recorded by</t>
  </si>
  <si>
    <t>providing a charge to Bad Debt Expense in an amount equal to 2% of net</t>
  </si>
  <si>
    <t>b</t>
  </si>
  <si>
    <t>An inventory count of the office supplies revealed $830 of supplies on hand</t>
  </si>
  <si>
    <t>at year end.</t>
  </si>
  <si>
    <t>c</t>
  </si>
  <si>
    <t>January 1 through August 31, 2014. The insurance premium of $7,800 recorded</t>
  </si>
  <si>
    <t xml:space="preserve">in August covers the period of September 1, 2014 through August 31, 2015. </t>
  </si>
  <si>
    <t>Rockford estimates that 75% of the premiums are attributable to general</t>
  </si>
  <si>
    <t>d</t>
  </si>
  <si>
    <t>The payroll summary for the employees who are paid biweekly shows the</t>
  </si>
  <si>
    <t>following information at December 31, 2014:</t>
  </si>
  <si>
    <t>Delivery and Warehouse Wages</t>
  </si>
  <si>
    <t>FICA Taxes Payable</t>
  </si>
  <si>
    <t>Federal Withholding Taxes</t>
  </si>
  <si>
    <t>State Withholding Taxes</t>
  </si>
  <si>
    <t>e</t>
  </si>
  <si>
    <t xml:space="preserve">federal unemployment tax is incurred during the fourth quarter because all </t>
  </si>
  <si>
    <t xml:space="preserve">wages and salries earned during the last quarter exceed the manimum </t>
  </si>
  <si>
    <t>subject to unemployment tax.</t>
  </si>
  <si>
    <t>f</t>
  </si>
  <si>
    <t>g</t>
  </si>
  <si>
    <t>following:</t>
  </si>
  <si>
    <t>h</t>
  </si>
  <si>
    <t>advance lease payments on the warehouse.)</t>
  </si>
  <si>
    <t>i</t>
  </si>
  <si>
    <t>$530 is owned to Northern Electric Co. and $279 is owned to City of Rockford</t>
  </si>
  <si>
    <t>j</t>
  </si>
  <si>
    <t>Plant and equipmentto be depreciated are composed of the following:</t>
  </si>
  <si>
    <t>Assets</t>
  </si>
  <si>
    <t>cost</t>
  </si>
  <si>
    <t>Date 
Acquired</t>
  </si>
  <si>
    <t>estimated
usage or life</t>
  </si>
  <si>
    <t>salvage 
value</t>
  </si>
  <si>
    <t>depreciation 
method</t>
  </si>
  <si>
    <t>Building</t>
  </si>
  <si>
    <t>25 years</t>
  </si>
  <si>
    <t>sum-of-years' digits</t>
  </si>
  <si>
    <t>Truck #1</t>
  </si>
  <si>
    <t>60,000 miles</t>
  </si>
  <si>
    <t>miles driven</t>
  </si>
  <si>
    <t>Truck #2</t>
  </si>
  <si>
    <t>10 years</t>
  </si>
  <si>
    <t>straight-line</t>
  </si>
  <si>
    <t>Lift #1*</t>
  </si>
  <si>
    <t>Lift #2</t>
  </si>
  <si>
    <t>Lift #3</t>
  </si>
  <si>
    <t>Office Equipment</t>
  </si>
  <si>
    <t>7 years</t>
  </si>
  <si>
    <t>Computer</t>
  </si>
  <si>
    <t>4 years</t>
  </si>
  <si>
    <t xml:space="preserve">Double-decling </t>
  </si>
  <si>
    <t>*</t>
  </si>
  <si>
    <t>12,000 miles and truck No. 2 was driven 14,000 miles. Remember that Rockford</t>
  </si>
  <si>
    <t>Company takes a half-year's depreciation in the year of acquisition and a half-</t>
  </si>
  <si>
    <t>year in the year of sale.</t>
  </si>
  <si>
    <t>Complete the worksheet. Compute State of Illinois corporate income taxes at 4.5% of pretax</t>
  </si>
  <si>
    <t>income. The state income tax is deductible on the federal tax return, and the federal tax is</t>
  </si>
  <si>
    <t>not deductible on the Illinois return. Assume federal corporate income tax on income</t>
  </si>
  <si>
    <t>subject to federal tax is as follows:</t>
  </si>
  <si>
    <t>first $50,000</t>
  </si>
  <si>
    <t>next 25,000</t>
  </si>
  <si>
    <t>remainder</t>
  </si>
  <si>
    <t>Income between $100,000 and $335,000 is assessed a 5% federal surtax, not to exceed</t>
  </si>
  <si>
    <t>Prepare the journal entry for income taxes. Post all adjusting entries.</t>
  </si>
  <si>
    <t>are administrative expenses.</t>
  </si>
  <si>
    <t>Date</t>
  </si>
  <si>
    <t>Ref</t>
  </si>
  <si>
    <t>Debit</t>
  </si>
  <si>
    <t>Credit</t>
  </si>
  <si>
    <t>Allowance for Doutful Account</t>
  </si>
  <si>
    <t xml:space="preserve">    Accounts Receivable - Iwanaga Plumbing and Heating</t>
  </si>
  <si>
    <t>112/190</t>
  </si>
  <si>
    <t>Payroll Tax Expense</t>
  </si>
  <si>
    <t xml:space="preserve">    FICA Taxes Payable</t>
  </si>
  <si>
    <t>Account Titles</t>
  </si>
  <si>
    <t>Sales Returns and Allowance</t>
  </si>
  <si>
    <t xml:space="preserve">    Accounts Receivable - The Potts Co</t>
  </si>
  <si>
    <t>112/122</t>
  </si>
  <si>
    <t>Inventory</t>
  </si>
  <si>
    <t xml:space="preserve">    Cost of Goods Sold</t>
  </si>
  <si>
    <t>Accounts Payable - Edward's Plumbing Supplies Inc</t>
  </si>
  <si>
    <t xml:space="preserve">    Inventory</t>
  </si>
  <si>
    <t>201/18</t>
  </si>
  <si>
    <t>Notes Receivable</t>
  </si>
  <si>
    <t xml:space="preserve">    Accounts Receivable - Bilder Construction</t>
  </si>
  <si>
    <t>112/180</t>
  </si>
  <si>
    <t xml:space="preserve">    Accounts Payable - DeKalb Transport</t>
  </si>
  <si>
    <t>201/20</t>
  </si>
  <si>
    <t>Payroll Tax Expenses</t>
  </si>
  <si>
    <t>Order No</t>
  </si>
  <si>
    <t>Account Credited</t>
  </si>
  <si>
    <t>Account No</t>
  </si>
  <si>
    <t>Amount</t>
  </si>
  <si>
    <t>Edward's Plumbing Supplies, Inc. n/60</t>
  </si>
  <si>
    <t>Phoenix Plastics 1/10, n/30</t>
  </si>
  <si>
    <t>Smith Pipe Company 1/15, n/60</t>
  </si>
  <si>
    <t>(see cash disbursements journal)</t>
  </si>
  <si>
    <t>Invoice No</t>
  </si>
  <si>
    <t>Account Debited</t>
  </si>
  <si>
    <t>Acct No.</t>
  </si>
  <si>
    <t>Acct. Rec. Dr Sales Rev. Cr</t>
  </si>
  <si>
    <t>COGS Dr inventory Cr</t>
  </si>
  <si>
    <t>Coconino Contractors, Inc</t>
  </si>
  <si>
    <t>Boecker Builders</t>
  </si>
  <si>
    <t>A &amp; B Hardware</t>
  </si>
  <si>
    <t>Description</t>
  </si>
  <si>
    <t>Cash Dr</t>
  </si>
  <si>
    <t>Sales Discounts Dr</t>
  </si>
  <si>
    <t>AR Cr</t>
  </si>
  <si>
    <t>Sales Rev Cr</t>
  </si>
  <si>
    <t xml:space="preserve">Sundry Acct. </t>
  </si>
  <si>
    <t>Acct No</t>
  </si>
  <si>
    <t>Dr</t>
  </si>
  <si>
    <t>Cr</t>
  </si>
  <si>
    <t>Swanson Brothers Construction</t>
  </si>
  <si>
    <t>Cash Sales</t>
  </si>
  <si>
    <t>Check No</t>
  </si>
  <si>
    <t>Payee</t>
  </si>
  <si>
    <t>Cash Cr</t>
  </si>
  <si>
    <t>AP Dr</t>
  </si>
  <si>
    <t>Inventory Cr</t>
  </si>
  <si>
    <t>Standard Oil Company</t>
  </si>
  <si>
    <t>Khatan Steel Corp.</t>
  </si>
  <si>
    <t>Payroll Bank Account</t>
  </si>
  <si>
    <t>Scooter Gordon</t>
  </si>
  <si>
    <t>Smith Pipe Company</t>
  </si>
  <si>
    <t>N. ILL. Communications</t>
  </si>
  <si>
    <t>Winnebago County Bank</t>
  </si>
  <si>
    <t>S. White Trucking</t>
  </si>
  <si>
    <t>201/16</t>
  </si>
  <si>
    <t>Pen &amp; Pad</t>
  </si>
  <si>
    <t>Business Basics Inc</t>
  </si>
  <si>
    <t>Account: Cash</t>
  </si>
  <si>
    <t>Explanation</t>
  </si>
  <si>
    <t xml:space="preserve">Credit </t>
  </si>
  <si>
    <t>Balance</t>
  </si>
  <si>
    <t>Account: Petty Cash</t>
  </si>
  <si>
    <t>Account: Accounts Receivable</t>
  </si>
  <si>
    <t>Account: Allowance for Doubtful Accounts</t>
  </si>
  <si>
    <t>Account: Notes Receivable</t>
  </si>
  <si>
    <t>Account: Interest Receivable</t>
  </si>
  <si>
    <t>Account: Inventory</t>
  </si>
  <si>
    <t>Account: Supplies</t>
  </si>
  <si>
    <t>Account: Prepaid Insurance</t>
  </si>
  <si>
    <t>Account: Prepaid Rent</t>
  </si>
  <si>
    <t>Account:Other Assets</t>
  </si>
  <si>
    <t>Account:Land</t>
  </si>
  <si>
    <t>Account:Building</t>
  </si>
  <si>
    <t>Account:Accum. Depr - Building</t>
  </si>
  <si>
    <t>Account:Equipment</t>
  </si>
  <si>
    <t>Account:Trucks</t>
  </si>
  <si>
    <t>Account:Notes Payable</t>
  </si>
  <si>
    <t>Account:Accounts Payable</t>
  </si>
  <si>
    <t>Account:Salaries and Wages Payable</t>
  </si>
  <si>
    <t>Account:FICA Taxes Payable</t>
  </si>
  <si>
    <t>Account:Income Taxes Payable</t>
  </si>
  <si>
    <t>Account:Federal Withholding Taxes Payable</t>
  </si>
  <si>
    <t>Account:State Withholding Taxes Payable</t>
  </si>
  <si>
    <t>Account:FUTA Taxes Payable</t>
  </si>
  <si>
    <t>Account:SUTA Taxes Payable</t>
  </si>
  <si>
    <t>Account:Interest Payable</t>
  </si>
  <si>
    <t>Account:Dividends Payable</t>
  </si>
  <si>
    <t>Account:Notes Payable (Long term)</t>
  </si>
  <si>
    <t>Account: Bonds Payable</t>
  </si>
  <si>
    <t>Account: Discount on Bonds Payable</t>
  </si>
  <si>
    <t>Account: Common Stock - $30 Stated Value</t>
  </si>
  <si>
    <t>Balance (6300 shares)</t>
  </si>
  <si>
    <t>Account: Paid-in Captial in Excess of Stated Value</t>
  </si>
  <si>
    <t>Account: Retained Earnings</t>
  </si>
  <si>
    <t>Account: Treasury Stock</t>
  </si>
  <si>
    <t>Balance (700 shares)</t>
  </si>
  <si>
    <t>Account: Dividends</t>
  </si>
  <si>
    <t>Account: Income Summary</t>
  </si>
  <si>
    <t>Account: Sales Revenue</t>
  </si>
  <si>
    <t>Account: Sales Return and Allowance</t>
  </si>
  <si>
    <t>Account: Sales Discount</t>
  </si>
  <si>
    <t>Account: Cost of Goods Sold</t>
  </si>
  <si>
    <t>Account: Advertising Expense</t>
  </si>
  <si>
    <t>Account: Bad Debt Expense</t>
  </si>
  <si>
    <t>Account: Supplies Expense</t>
  </si>
  <si>
    <t>Account: Freight-out</t>
  </si>
  <si>
    <t>Account: Misc Expense</t>
  </si>
  <si>
    <t>Account: Depreciation Expense</t>
  </si>
  <si>
    <t>Account: Insurance Expense</t>
  </si>
  <si>
    <t>Account: Salaries and Wages Expense</t>
  </si>
  <si>
    <t>Account: Rent Expense</t>
  </si>
  <si>
    <t>Account: Payroll Tax Expense</t>
  </si>
  <si>
    <t>Account: Utilities Expense</t>
  </si>
  <si>
    <t>Account: Interest Revenue</t>
  </si>
  <si>
    <t>Account: Gain on Disposal of Plant Assets</t>
  </si>
  <si>
    <t>Account: Interest Expense</t>
  </si>
  <si>
    <t>Account:Loss on Disposal of Plant Assets</t>
  </si>
  <si>
    <t>Account:Income Tax Expense</t>
  </si>
  <si>
    <t>DeKalb Transport</t>
  </si>
  <si>
    <t>Rockford Corporation</t>
  </si>
  <si>
    <t>Work Sheet December 31 2014</t>
  </si>
  <si>
    <t>Trial Balance</t>
  </si>
  <si>
    <t>Adjustments</t>
  </si>
  <si>
    <t>Adjusted Trial Balance</t>
  </si>
  <si>
    <t>Income Statement</t>
  </si>
  <si>
    <t>Balance Sheet</t>
  </si>
  <si>
    <t xml:space="preserve">and update the receivable and payable subsidiary ledger accounts. </t>
  </si>
  <si>
    <t>No. 1128 dated November 27 for $50,300.</t>
  </si>
  <si>
    <t>Sold cast pipe to Trudy's Plumbing on account, invoice No. 1204 for $29,300.</t>
  </si>
  <si>
    <t>emplyees on Tuesday, December 9, 2014.</t>
  </si>
  <si>
    <t>Received a check in the amount of $15,100 from Trudy's Plumbing in full settlement of</t>
  </si>
  <si>
    <t>Received a check in the amount of $28,714 from Trudy's Plumbing in payment of inoivce</t>
  </si>
  <si>
    <t>for $24,730.</t>
  </si>
  <si>
    <t>The Potts Co returned defective copper tubing that is purchased on December 11. A credit</t>
  </si>
  <si>
    <t>317 for $50,800 terms 1/15, n/60.</t>
  </si>
  <si>
    <t>Purchased a new Faith computer for $6,100 from Business Basics, Inc, purchase order</t>
  </si>
  <si>
    <t>J</t>
  </si>
  <si>
    <t>*you must post date, reference (type of journals), debit (credit) amount, and balance</t>
  </si>
  <si>
    <t>The baord of directors declared a $1.80 per share cash dividend payable on January 14 to</t>
  </si>
  <si>
    <t>An invoice in the amount of $2,650 is received from Wayne McManus, lawyer, for legal</t>
  </si>
  <si>
    <t>services involved in the acquisition of the adjacent parcel of land; check No. 1596 is issued.</t>
  </si>
  <si>
    <t>order No. 320 for $63,940, terms 1/10, n/30.</t>
  </si>
  <si>
    <t>Received a check for $24,730 from Boecker Builders in payment of invoice No. 1207.</t>
  </si>
  <si>
    <t>Make the entries in the appropriate journal for December 25 through December 31.</t>
  </si>
  <si>
    <t>the counter in the local area. You have been hired as of Thursday, December 25, 2014, to replace the</t>
  </si>
  <si>
    <t>(adjusting entries are recorded in general journal)</t>
  </si>
  <si>
    <t>credit sale. All cash sales were executed in December.</t>
  </si>
  <si>
    <t xml:space="preserve">activities (Use Insurance Expense) and 25% to selling activities. (Use </t>
  </si>
  <si>
    <t>Miscellaneous Expense).</t>
  </si>
  <si>
    <t>The prepaid insurance on January 1, 2014 was $3,220, which covers the period</t>
  </si>
  <si>
    <t>(will pay  in 2015)</t>
  </si>
  <si>
    <t>The employer's share of the FICA tax ($430) must be accrued; no state or</t>
  </si>
  <si>
    <t>The next interest payment  is due on January 1, 2015. The bonds are dated</t>
  </si>
  <si>
    <t>at issurance . Use effective interest amortization method.</t>
  </si>
  <si>
    <t>Interest on bonds is accrued and paid annually, at a 4% coupon rate.</t>
  </si>
  <si>
    <t>January 1, 2008, and mature January 1, 2018. Market interest rate was 5%</t>
  </si>
  <si>
    <t>$1,500. Interest is payable on January 2, 2015. (The note is due in 2015)</t>
  </si>
  <si>
    <t>The interest accrued to 12/31/14 on notes receivable is composed of the</t>
  </si>
  <si>
    <t xml:space="preserve">Interest has accrued at  8% on the long-term notes payable since July 1,2014. </t>
  </si>
  <si>
    <t xml:space="preserve">These interests are due on January 1, 2015 (The first six-month interests have </t>
  </si>
  <si>
    <t>for rental through February 28, 2015. (The Prepaid Rent account is for</t>
  </si>
  <si>
    <t xml:space="preserve">A warehouse lease payment of $9,600 was made on Septermber 1, 2014, </t>
  </si>
  <si>
    <t>for utility services proved during December 2014.</t>
  </si>
  <si>
    <t>Truck No. 1has been driven 45,000 miles prior to 1/1/14 and truck No. 2 has</t>
  </si>
  <si>
    <t>sold 12/31/14</t>
  </si>
  <si>
    <t>Prior to 1/1/14</t>
  </si>
  <si>
    <t>for the year 2014 is 5,600 shares). Assume that bad debt expense and depreciation expense</t>
  </si>
  <si>
    <t>these accounts to facilitate the preparation of the statement of cash flows.</t>
  </si>
  <si>
    <t>The transactions through December 23 have already been recorded by the former controller. You</t>
  </si>
  <si>
    <t xml:space="preserve">are to begin your work by entering the transaction of December 25 for the payment of cash to </t>
  </si>
  <si>
    <t>Sold sewer and drainage pipe to Beverly's Building Products on account, invoice No. 1201</t>
  </si>
  <si>
    <t>Purchased copper tubing and fittings from Edward's Plumbing Supplies Inc. on account,</t>
  </si>
  <si>
    <t>purchase order No. 315 for $24,320, terms n/60.</t>
  </si>
  <si>
    <t>A court notice indicates that Iwanaga Plumbing and Heating is bankrupt and payment</t>
  </si>
  <si>
    <t>Issued check No. 1581 for $810 to Standard Oil Co, in payment of gas, oil, and truck repair</t>
  </si>
  <si>
    <t>Purchased bathroom fixtures from Phoenix Plastics, on account, purchcase order No. 316</t>
  </si>
  <si>
    <t>Received a check in the amount of $29,000 from Boecker Builders in partial payment of</t>
  </si>
  <si>
    <t>Issued check No. 1584 for the amount of the net pay and deposited it in the payroll bank</t>
  </si>
  <si>
    <t>Sold plumbing fixtures and supplies to Boecker Builders, on account, invoice No. 1207</t>
  </si>
  <si>
    <t>Sold drain tile, plastic pipe, and copper tubing to A &amp; B Hardware on account, invoice No.</t>
  </si>
  <si>
    <t>Issued check No. 1594 for the amount of the net pay and deposited it in the payroll bank</t>
  </si>
  <si>
    <t xml:space="preserve">Issued check No. 1600 for $50,292 to Smith Pipe Company in payment of purchase order </t>
  </si>
  <si>
    <t xml:space="preserve">recorded through 11/31/13 is $4,550. The straight-line method is used. (Note: the </t>
  </si>
  <si>
    <t>Cash sale since December 12 total $29,980.</t>
  </si>
  <si>
    <t>(only a few entries are posted for Dec, e.g., account receivable. Please post all other entries)</t>
  </si>
  <si>
    <t>been recorded and paid in July).</t>
  </si>
  <si>
    <t>been driven 30,500 miles prior to 1/1/14. During 2014 truck No. 1 was driven</t>
  </si>
  <si>
    <t>Prepare 2014's income statement (assume the weighted-average number of shares outstanding</t>
  </si>
  <si>
    <t>Prepare 2014's statement of retained earnings.</t>
  </si>
  <si>
    <t>Prepare 2014's balance sheet.</t>
  </si>
  <si>
    <t>Beverly's Building, 9%, 6 months, due June 26, 2015</t>
  </si>
  <si>
    <t>Bilder Construction, 11%, 6 months, due June 14, 2015</t>
  </si>
  <si>
    <t>Platteville Plumbers, 10%, 6 months, due March 31, 2015</t>
  </si>
  <si>
    <t xml:space="preserve">The interst accrued at 12/31/14 on the note payable (current) of $15,000 @ 10% is </t>
  </si>
  <si>
    <t>Three journal entries are posted here</t>
  </si>
  <si>
    <t>** J means general journal entries (see instructions)</t>
  </si>
  <si>
    <t>v2</t>
  </si>
  <si>
    <t>In General Ledger, the balance of Other Asset (Nov 30) is changed to 141,647.</t>
  </si>
  <si>
    <t>In General Ledger, the balance of Land (Jan 1) is changed to 43,000.</t>
  </si>
  <si>
    <t>In General Ledger, the balance of Interest Expense (Nov 30) is changed to 24,570.</t>
  </si>
  <si>
    <t>Thanks to Robert Stryk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</si>
</sst>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8" formatCode="&quot;$&quot;#,##0.00_);[Red]\(&quot;$&quot;#,##0.00\)"/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8" fontId="0" fillId="0" borderId="0" xfId="0" applyNumberFormat="1"/>
    <xf numFmtId="6" fontId="0" fillId="0" borderId="0" xfId="0" applyNumberFormat="1"/>
    <xf numFmtId="3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/>
    <xf numFmtId="9" fontId="0" fillId="0" borderId="0" xfId="0" applyNumberFormat="1"/>
    <xf numFmtId="16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16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16" fontId="0" fillId="0" borderId="7" xfId="0" applyNumberFormat="1" applyBorder="1"/>
    <xf numFmtId="16" fontId="0" fillId="0" borderId="9" xfId="0" applyNumberFormat="1" applyBorder="1"/>
    <xf numFmtId="3" fontId="0" fillId="0" borderId="3" xfId="0" applyNumberFormat="1" applyBorder="1"/>
    <xf numFmtId="0" fontId="1" fillId="0" borderId="12" xfId="0" applyFont="1" applyBorder="1"/>
    <xf numFmtId="0" fontId="1" fillId="0" borderId="13" xfId="0" applyFont="1" applyBorder="1"/>
    <xf numFmtId="17" fontId="1" fillId="0" borderId="13" xfId="0" applyNumberFormat="1" applyFont="1" applyBorder="1"/>
    <xf numFmtId="0" fontId="1" fillId="0" borderId="14" xfId="0" applyFont="1" applyBorder="1"/>
    <xf numFmtId="0" fontId="1" fillId="0" borderId="1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4" xfId="0" applyBorder="1"/>
    <xf numFmtId="0" fontId="0" fillId="0" borderId="18" xfId="0" applyBorder="1"/>
    <xf numFmtId="0" fontId="0" fillId="0" borderId="16" xfId="0" applyBorder="1"/>
    <xf numFmtId="0" fontId="0" fillId="0" borderId="17" xfId="0" applyBorder="1"/>
    <xf numFmtId="0" fontId="0" fillId="0" borderId="15" xfId="0" applyBorder="1"/>
    <xf numFmtId="164" fontId="0" fillId="0" borderId="0" xfId="1" applyNumberFormat="1" applyFont="1"/>
    <xf numFmtId="0" fontId="0" fillId="2" borderId="10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11" xfId="0" applyFill="1" applyBorder="1"/>
    <xf numFmtId="164" fontId="0" fillId="0" borderId="0" xfId="0" applyNumberFormat="1"/>
    <xf numFmtId="164" fontId="0" fillId="0" borderId="3" xfId="1" applyNumberFormat="1" applyFont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16" fontId="0" fillId="3" borderId="0" xfId="0" applyNumberFormat="1" applyFill="1"/>
    <xf numFmtId="0" fontId="0" fillId="3" borderId="0" xfId="0" applyFill="1"/>
    <xf numFmtId="164" fontId="0" fillId="3" borderId="0" xfId="1" applyNumberFormat="1" applyFont="1" applyFill="1"/>
    <xf numFmtId="0" fontId="0" fillId="4" borderId="0" xfId="0" applyFill="1"/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8" sqref="B8"/>
    </sheetView>
  </sheetViews>
  <sheetFormatPr defaultRowHeight="15" x14ac:dyDescent="0.25"/>
  <cols>
    <col min="2" max="2" width="28.5703125" customWidth="1"/>
  </cols>
  <sheetData>
    <row r="1" spans="1:2" x14ac:dyDescent="0.25">
      <c r="A1" t="s">
        <v>481</v>
      </c>
      <c r="B1" s="8">
        <v>41688</v>
      </c>
    </row>
    <row r="2" spans="1:2" x14ac:dyDescent="0.25">
      <c r="A2">
        <v>1</v>
      </c>
      <c r="B2" t="s">
        <v>482</v>
      </c>
    </row>
    <row r="3" spans="1:2" x14ac:dyDescent="0.25">
      <c r="A3">
        <v>2</v>
      </c>
      <c r="B3" t="s">
        <v>483</v>
      </c>
    </row>
    <row r="4" spans="1:2" x14ac:dyDescent="0.25">
      <c r="A4">
        <v>3</v>
      </c>
      <c r="B4" t="s">
        <v>484</v>
      </c>
    </row>
    <row r="5" spans="1:2" x14ac:dyDescent="0.25">
      <c r="B5" t="s">
        <v>485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4"/>
  <sheetViews>
    <sheetView view="pageLayout" topLeftCell="A344" zoomScaleNormal="100" workbookViewId="0">
      <selection activeCell="G368" sqref="G368"/>
    </sheetView>
  </sheetViews>
  <sheetFormatPr defaultRowHeight="15" x14ac:dyDescent="0.25"/>
  <cols>
    <col min="2" max="2" width="10.85546875" bestFit="1" customWidth="1"/>
    <col min="4" max="4" width="10.5703125" bestFit="1" customWidth="1"/>
    <col min="5" max="5" width="11.5703125" bestFit="1" customWidth="1"/>
    <col min="6" max="6" width="10.5703125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429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1" spans="1:1" x14ac:dyDescent="0.25">
      <c r="A11" t="s">
        <v>7</v>
      </c>
    </row>
    <row r="12" spans="1:1" x14ac:dyDescent="0.25">
      <c r="A12" t="s">
        <v>8</v>
      </c>
    </row>
    <row r="13" spans="1:1" x14ac:dyDescent="0.25">
      <c r="A13" t="s">
        <v>9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5" spans="1:1" x14ac:dyDescent="0.25">
      <c r="A25" t="s">
        <v>19</v>
      </c>
    </row>
    <row r="26" spans="1:1" x14ac:dyDescent="0.25">
      <c r="A26" t="s">
        <v>20</v>
      </c>
    </row>
    <row r="27" spans="1:1" x14ac:dyDescent="0.25">
      <c r="A27" t="s">
        <v>21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24</v>
      </c>
    </row>
    <row r="32" spans="1:1" x14ac:dyDescent="0.25">
      <c r="A32" t="s">
        <v>25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28</v>
      </c>
    </row>
    <row r="37" spans="1:1" x14ac:dyDescent="0.25">
      <c r="A37" t="s">
        <v>29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32</v>
      </c>
    </row>
    <row r="41" spans="1:1" x14ac:dyDescent="0.25">
      <c r="A41" t="s">
        <v>33</v>
      </c>
    </row>
    <row r="42" spans="1:1" x14ac:dyDescent="0.25">
      <c r="A42" t="s">
        <v>57</v>
      </c>
    </row>
    <row r="43" spans="1:1" x14ac:dyDescent="0.25">
      <c r="A43" t="s">
        <v>58</v>
      </c>
    </row>
    <row r="44" spans="1:1" x14ac:dyDescent="0.25">
      <c r="A44" t="s">
        <v>59</v>
      </c>
    </row>
    <row r="45" spans="1:1" x14ac:dyDescent="0.25">
      <c r="A45" t="s">
        <v>60</v>
      </c>
    </row>
    <row r="46" spans="1:1" x14ac:dyDescent="0.25">
      <c r="A46" t="s">
        <v>61</v>
      </c>
    </row>
    <row r="47" spans="1:1" x14ac:dyDescent="0.25">
      <c r="A47" t="s">
        <v>62</v>
      </c>
    </row>
    <row r="48" spans="1:1" x14ac:dyDescent="0.25">
      <c r="A48" t="s">
        <v>63</v>
      </c>
    </row>
    <row r="49" spans="1:5" x14ac:dyDescent="0.25">
      <c r="A49" t="s">
        <v>64</v>
      </c>
    </row>
    <row r="51" spans="1:5" x14ac:dyDescent="0.25">
      <c r="A51" t="s">
        <v>34</v>
      </c>
    </row>
    <row r="52" spans="1:5" x14ac:dyDescent="0.25">
      <c r="A52" t="s">
        <v>35</v>
      </c>
    </row>
    <row r="53" spans="1:5" x14ac:dyDescent="0.25">
      <c r="A53" t="s">
        <v>70</v>
      </c>
    </row>
    <row r="54" spans="1:5" x14ac:dyDescent="0.25">
      <c r="A54" t="s">
        <v>452</v>
      </c>
    </row>
    <row r="56" spans="1:5" x14ac:dyDescent="0.25">
      <c r="A56" t="s">
        <v>36</v>
      </c>
    </row>
    <row r="58" spans="1:5" x14ac:dyDescent="0.25">
      <c r="A58" s="9" t="s">
        <v>37</v>
      </c>
      <c r="B58" s="9"/>
      <c r="C58" s="9"/>
      <c r="D58" s="9" t="s">
        <v>321</v>
      </c>
      <c r="E58" s="9" t="s">
        <v>302</v>
      </c>
    </row>
    <row r="59" spans="1:5" x14ac:dyDescent="0.25">
      <c r="A59" t="s">
        <v>38</v>
      </c>
      <c r="D59">
        <v>117</v>
      </c>
      <c r="E59" s="37">
        <v>62920</v>
      </c>
    </row>
    <row r="60" spans="1:5" x14ac:dyDescent="0.25">
      <c r="A60" t="s">
        <v>39</v>
      </c>
      <c r="D60">
        <v>122</v>
      </c>
      <c r="E60" s="37">
        <v>50300</v>
      </c>
    </row>
    <row r="61" spans="1:5" x14ac:dyDescent="0.25">
      <c r="A61" t="s">
        <v>40</v>
      </c>
      <c r="D61">
        <v>133</v>
      </c>
      <c r="E61" s="37">
        <v>24050</v>
      </c>
    </row>
    <row r="62" spans="1:5" x14ac:dyDescent="0.25">
      <c r="A62" t="s">
        <v>314</v>
      </c>
      <c r="D62">
        <v>143</v>
      </c>
      <c r="E62" s="37">
        <v>0</v>
      </c>
    </row>
    <row r="63" spans="1:5" x14ac:dyDescent="0.25">
      <c r="A63" t="s">
        <v>41</v>
      </c>
      <c r="D63">
        <v>155</v>
      </c>
      <c r="E63" s="37">
        <v>15100</v>
      </c>
    </row>
    <row r="64" spans="1:5" x14ac:dyDescent="0.25">
      <c r="A64" t="s">
        <v>42</v>
      </c>
      <c r="D64">
        <v>160</v>
      </c>
      <c r="E64" s="37">
        <v>27800</v>
      </c>
    </row>
    <row r="65" spans="1:5" x14ac:dyDescent="0.25">
      <c r="A65" t="s">
        <v>43</v>
      </c>
      <c r="D65">
        <v>166</v>
      </c>
      <c r="E65" s="37">
        <v>74350</v>
      </c>
    </row>
    <row r="66" spans="1:5" x14ac:dyDescent="0.25">
      <c r="A66" t="s">
        <v>44</v>
      </c>
      <c r="D66">
        <v>175</v>
      </c>
      <c r="E66" s="37">
        <v>14000</v>
      </c>
    </row>
    <row r="67" spans="1:5" x14ac:dyDescent="0.25">
      <c r="A67" t="s">
        <v>45</v>
      </c>
      <c r="D67">
        <v>180</v>
      </c>
      <c r="E67" s="37">
        <v>45200</v>
      </c>
    </row>
    <row r="68" spans="1:5" ht="15.75" thickBot="1" x14ac:dyDescent="0.3">
      <c r="A68" t="s">
        <v>46</v>
      </c>
      <c r="D68">
        <v>190</v>
      </c>
      <c r="E68" s="44">
        <v>3700</v>
      </c>
    </row>
    <row r="69" spans="1:5" ht="15.75" thickTop="1" x14ac:dyDescent="0.25">
      <c r="A69" t="s">
        <v>47</v>
      </c>
      <c r="E69" s="37">
        <f>SUM(E59:E68)</f>
        <v>317420</v>
      </c>
    </row>
    <row r="71" spans="1:5" x14ac:dyDescent="0.25">
      <c r="A71" s="9" t="s">
        <v>48</v>
      </c>
      <c r="B71" s="9"/>
      <c r="C71" s="9"/>
      <c r="D71" s="9" t="s">
        <v>321</v>
      </c>
      <c r="E71" s="9" t="s">
        <v>302</v>
      </c>
    </row>
    <row r="72" spans="1:5" x14ac:dyDescent="0.25">
      <c r="A72" t="s">
        <v>49</v>
      </c>
      <c r="D72">
        <v>14</v>
      </c>
      <c r="E72" s="37">
        <v>17450</v>
      </c>
    </row>
    <row r="73" spans="1:5" x14ac:dyDescent="0.25">
      <c r="A73" t="s">
        <v>341</v>
      </c>
      <c r="D73">
        <v>16</v>
      </c>
      <c r="E73" s="37">
        <v>0</v>
      </c>
    </row>
    <row r="74" spans="1:5" x14ac:dyDescent="0.25">
      <c r="A74" t="s">
        <v>50</v>
      </c>
      <c r="D74">
        <v>18</v>
      </c>
      <c r="E74" s="37">
        <v>20050</v>
      </c>
    </row>
    <row r="75" spans="1:5" x14ac:dyDescent="0.25">
      <c r="A75" t="s">
        <v>403</v>
      </c>
      <c r="D75">
        <v>20</v>
      </c>
      <c r="E75" s="37">
        <v>0</v>
      </c>
    </row>
    <row r="76" spans="1:5" x14ac:dyDescent="0.25">
      <c r="A76" t="s">
        <v>51</v>
      </c>
      <c r="D76">
        <v>35</v>
      </c>
      <c r="E76" s="37">
        <v>26400</v>
      </c>
    </row>
    <row r="77" spans="1:5" x14ac:dyDescent="0.25">
      <c r="A77" t="s">
        <v>52</v>
      </c>
      <c r="D77">
        <v>39</v>
      </c>
      <c r="E77" s="37">
        <v>38100</v>
      </c>
    </row>
    <row r="78" spans="1:5" x14ac:dyDescent="0.25">
      <c r="A78" t="s">
        <v>53</v>
      </c>
      <c r="D78">
        <v>44</v>
      </c>
      <c r="E78" s="37">
        <v>14850</v>
      </c>
    </row>
    <row r="79" spans="1:5" ht="15.75" thickBot="1" x14ac:dyDescent="0.3">
      <c r="A79" t="s">
        <v>54</v>
      </c>
      <c r="D79">
        <v>57</v>
      </c>
      <c r="E79" s="44">
        <v>10000</v>
      </c>
    </row>
    <row r="80" spans="1:5" ht="15.75" thickTop="1" x14ac:dyDescent="0.25">
      <c r="A80" t="s">
        <v>55</v>
      </c>
      <c r="E80" s="37">
        <f>SUM(E72:E79)</f>
        <v>126850</v>
      </c>
    </row>
    <row r="82" spans="1:7" x14ac:dyDescent="0.25">
      <c r="A82" t="s">
        <v>453</v>
      </c>
    </row>
    <row r="83" spans="1:7" x14ac:dyDescent="0.25">
      <c r="A83" t="s">
        <v>454</v>
      </c>
    </row>
    <row r="84" spans="1:7" x14ac:dyDescent="0.25">
      <c r="A84" t="s">
        <v>56</v>
      </c>
    </row>
    <row r="86" spans="1:7" x14ac:dyDescent="0.25">
      <c r="A86" s="22"/>
      <c r="B86" s="23"/>
      <c r="C86" s="23"/>
      <c r="D86" s="24">
        <v>41974</v>
      </c>
      <c r="E86" s="23"/>
      <c r="F86" s="23"/>
      <c r="G86" s="25"/>
    </row>
    <row r="87" spans="1:7" x14ac:dyDescent="0.25">
      <c r="A87" s="26" t="s">
        <v>65</v>
      </c>
      <c r="B87" s="27" t="s">
        <v>66</v>
      </c>
      <c r="C87" s="27" t="s">
        <v>67</v>
      </c>
      <c r="D87" s="27" t="s">
        <v>68</v>
      </c>
      <c r="E87" s="27" t="s">
        <v>67</v>
      </c>
      <c r="F87" s="27" t="s">
        <v>69</v>
      </c>
      <c r="G87" s="28" t="s">
        <v>65</v>
      </c>
    </row>
    <row r="88" spans="1:7" x14ac:dyDescent="0.25">
      <c r="A88" s="26"/>
      <c r="B88" s="27">
        <v>1</v>
      </c>
      <c r="C88" s="27">
        <v>2</v>
      </c>
      <c r="D88" s="27">
        <v>3</v>
      </c>
      <c r="E88" s="27">
        <v>4</v>
      </c>
      <c r="F88" s="27">
        <v>5</v>
      </c>
      <c r="G88" s="28">
        <v>6</v>
      </c>
    </row>
    <row r="89" spans="1:7" x14ac:dyDescent="0.25">
      <c r="A89" s="26">
        <v>7</v>
      </c>
      <c r="B89" s="27">
        <v>8</v>
      </c>
      <c r="C89" s="27">
        <v>9</v>
      </c>
      <c r="D89" s="27">
        <v>10</v>
      </c>
      <c r="E89" s="27">
        <v>11</v>
      </c>
      <c r="F89" s="27">
        <v>12</v>
      </c>
      <c r="G89" s="28">
        <v>13</v>
      </c>
    </row>
    <row r="90" spans="1:7" x14ac:dyDescent="0.25">
      <c r="A90" s="26">
        <v>14</v>
      </c>
      <c r="B90" s="27">
        <v>15</v>
      </c>
      <c r="C90" s="27">
        <v>16</v>
      </c>
      <c r="D90" s="27">
        <v>17</v>
      </c>
      <c r="E90" s="27">
        <v>18</v>
      </c>
      <c r="F90" s="27">
        <v>19</v>
      </c>
      <c r="G90" s="28">
        <v>20</v>
      </c>
    </row>
    <row r="91" spans="1:7" x14ac:dyDescent="0.25">
      <c r="A91" s="26">
        <v>21</v>
      </c>
      <c r="B91" s="27">
        <v>22</v>
      </c>
      <c r="C91" s="27">
        <v>23</v>
      </c>
      <c r="D91" s="27">
        <v>24</v>
      </c>
      <c r="E91" s="27">
        <v>25</v>
      </c>
      <c r="F91" s="27">
        <v>26</v>
      </c>
      <c r="G91" s="28">
        <v>27</v>
      </c>
    </row>
    <row r="92" spans="1:7" x14ac:dyDescent="0.25">
      <c r="A92" s="29">
        <v>28</v>
      </c>
      <c r="B92" s="30">
        <v>29</v>
      </c>
      <c r="C92" s="30">
        <v>30</v>
      </c>
      <c r="D92" s="30">
        <v>31</v>
      </c>
      <c r="E92" s="30"/>
      <c r="F92" s="30"/>
      <c r="G92" s="31"/>
    </row>
    <row r="95" spans="1:7" x14ac:dyDescent="0.25">
      <c r="A95" t="s">
        <v>72</v>
      </c>
    </row>
    <row r="96" spans="1:7" x14ac:dyDescent="0.25">
      <c r="A96" t="s">
        <v>71</v>
      </c>
    </row>
    <row r="97" spans="1:2" x14ac:dyDescent="0.25">
      <c r="A97">
        <v>1</v>
      </c>
      <c r="B97" t="s">
        <v>73</v>
      </c>
    </row>
    <row r="98" spans="1:2" x14ac:dyDescent="0.25">
      <c r="B98" t="s">
        <v>74</v>
      </c>
    </row>
    <row r="99" spans="1:2" x14ac:dyDescent="0.25">
      <c r="A99">
        <v>1</v>
      </c>
      <c r="B99" t="s">
        <v>455</v>
      </c>
    </row>
    <row r="100" spans="1:2" x14ac:dyDescent="0.25">
      <c r="B100" t="s">
        <v>75</v>
      </c>
    </row>
    <row r="101" spans="1:2" x14ac:dyDescent="0.25">
      <c r="A101">
        <v>2</v>
      </c>
      <c r="B101" t="s">
        <v>456</v>
      </c>
    </row>
    <row r="102" spans="1:2" x14ac:dyDescent="0.25">
      <c r="B102" t="s">
        <v>457</v>
      </c>
    </row>
    <row r="103" spans="1:2" x14ac:dyDescent="0.25">
      <c r="A103">
        <v>2</v>
      </c>
      <c r="B103" t="s">
        <v>76</v>
      </c>
    </row>
    <row r="104" spans="1:2" x14ac:dyDescent="0.25">
      <c r="B104" t="s">
        <v>77</v>
      </c>
    </row>
    <row r="105" spans="1:2" x14ac:dyDescent="0.25">
      <c r="A105">
        <v>3</v>
      </c>
      <c r="B105" t="s">
        <v>458</v>
      </c>
    </row>
    <row r="106" spans="1:2" x14ac:dyDescent="0.25">
      <c r="B106" t="s">
        <v>78</v>
      </c>
    </row>
    <row r="107" spans="1:2" x14ac:dyDescent="0.25">
      <c r="B107" t="s">
        <v>79</v>
      </c>
    </row>
    <row r="108" spans="1:2" x14ac:dyDescent="0.25">
      <c r="A108">
        <v>3</v>
      </c>
      <c r="B108" t="s">
        <v>80</v>
      </c>
    </row>
    <row r="109" spans="1:2" x14ac:dyDescent="0.25">
      <c r="B109" s="2">
        <v>44900</v>
      </c>
    </row>
    <row r="110" spans="1:2" x14ac:dyDescent="0.25">
      <c r="A110">
        <v>4</v>
      </c>
      <c r="B110" t="s">
        <v>81</v>
      </c>
    </row>
    <row r="111" spans="1:2" x14ac:dyDescent="0.25">
      <c r="B111" t="s">
        <v>412</v>
      </c>
    </row>
    <row r="112" spans="1:2" x14ac:dyDescent="0.25">
      <c r="A112">
        <v>4</v>
      </c>
      <c r="B112" t="s">
        <v>83</v>
      </c>
    </row>
    <row r="113" spans="1:2" x14ac:dyDescent="0.25">
      <c r="B113" t="s">
        <v>84</v>
      </c>
    </row>
    <row r="114" spans="1:2" x14ac:dyDescent="0.25">
      <c r="A114">
        <v>4</v>
      </c>
      <c r="B114" t="s">
        <v>459</v>
      </c>
    </row>
    <row r="115" spans="1:2" x14ac:dyDescent="0.25">
      <c r="B115" t="s">
        <v>82</v>
      </c>
    </row>
    <row r="116" spans="1:2" x14ac:dyDescent="0.25">
      <c r="A116">
        <v>5</v>
      </c>
      <c r="B116" t="s">
        <v>85</v>
      </c>
    </row>
    <row r="117" spans="1:2" x14ac:dyDescent="0.25">
      <c r="B117" t="s">
        <v>86</v>
      </c>
    </row>
    <row r="118" spans="1:2" x14ac:dyDescent="0.25">
      <c r="A118">
        <v>5</v>
      </c>
      <c r="B118" t="s">
        <v>87</v>
      </c>
    </row>
    <row r="119" spans="1:2" x14ac:dyDescent="0.25">
      <c r="B119" t="s">
        <v>88</v>
      </c>
    </row>
    <row r="120" spans="1:2" x14ac:dyDescent="0.25">
      <c r="A120">
        <v>5</v>
      </c>
      <c r="B120" t="s">
        <v>89</v>
      </c>
    </row>
    <row r="121" spans="1:2" x14ac:dyDescent="0.25">
      <c r="B121" t="s">
        <v>90</v>
      </c>
    </row>
    <row r="122" spans="1:2" x14ac:dyDescent="0.25">
      <c r="A122">
        <v>8</v>
      </c>
      <c r="B122" t="s">
        <v>413</v>
      </c>
    </row>
    <row r="123" spans="1:2" x14ac:dyDescent="0.25">
      <c r="A123">
        <v>8</v>
      </c>
      <c r="B123" t="s">
        <v>91</v>
      </c>
    </row>
    <row r="124" spans="1:2" x14ac:dyDescent="0.25">
      <c r="B124" t="s">
        <v>92</v>
      </c>
    </row>
    <row r="125" spans="1:2" x14ac:dyDescent="0.25">
      <c r="A125">
        <v>8</v>
      </c>
      <c r="B125" t="s">
        <v>460</v>
      </c>
    </row>
    <row r="126" spans="1:2" x14ac:dyDescent="0.25">
      <c r="B126" t="s">
        <v>93</v>
      </c>
    </row>
    <row r="127" spans="1:2" x14ac:dyDescent="0.25">
      <c r="A127">
        <v>8</v>
      </c>
      <c r="B127" t="s">
        <v>461</v>
      </c>
    </row>
    <row r="128" spans="1:2" x14ac:dyDescent="0.25">
      <c r="B128" t="s">
        <v>94</v>
      </c>
    </row>
    <row r="129" spans="1:6" x14ac:dyDescent="0.25">
      <c r="A129">
        <v>9</v>
      </c>
      <c r="B129" t="s">
        <v>96</v>
      </c>
    </row>
    <row r="130" spans="1:6" x14ac:dyDescent="0.25">
      <c r="B130" t="s">
        <v>95</v>
      </c>
    </row>
    <row r="131" spans="1:6" x14ac:dyDescent="0.25">
      <c r="B131" t="s">
        <v>97</v>
      </c>
      <c r="F131" s="37">
        <v>4860</v>
      </c>
    </row>
    <row r="132" spans="1:6" x14ac:dyDescent="0.25">
      <c r="B132" t="s">
        <v>98</v>
      </c>
      <c r="F132" s="37">
        <v>350</v>
      </c>
    </row>
    <row r="133" spans="1:6" x14ac:dyDescent="0.25">
      <c r="B133" t="s">
        <v>99</v>
      </c>
      <c r="F133" s="37">
        <v>900</v>
      </c>
    </row>
    <row r="134" spans="1:6" ht="15.75" thickBot="1" x14ac:dyDescent="0.3">
      <c r="B134" t="s">
        <v>100</v>
      </c>
      <c r="F134" s="44">
        <v>190</v>
      </c>
    </row>
    <row r="135" spans="1:6" ht="15.75" thickTop="1" x14ac:dyDescent="0.25">
      <c r="C135" t="s">
        <v>101</v>
      </c>
      <c r="F135" s="37">
        <f>F131-F132-F133-F134</f>
        <v>3420</v>
      </c>
    </row>
    <row r="136" spans="1:6" x14ac:dyDescent="0.25">
      <c r="B136" t="s">
        <v>102</v>
      </c>
      <c r="F136" s="37"/>
    </row>
    <row r="137" spans="1:6" x14ac:dyDescent="0.25">
      <c r="B137" t="s">
        <v>103</v>
      </c>
      <c r="F137" s="37">
        <v>350</v>
      </c>
    </row>
    <row r="138" spans="1:6" x14ac:dyDescent="0.25">
      <c r="B138" t="s">
        <v>104</v>
      </c>
      <c r="F138" s="37">
        <v>0</v>
      </c>
    </row>
    <row r="139" spans="1:6" x14ac:dyDescent="0.25">
      <c r="B139" t="s">
        <v>105</v>
      </c>
      <c r="F139" s="37">
        <v>0</v>
      </c>
    </row>
    <row r="140" spans="1:6" x14ac:dyDescent="0.25">
      <c r="B140" t="s">
        <v>462</v>
      </c>
    </row>
    <row r="141" spans="1:6" x14ac:dyDescent="0.25">
      <c r="B141" t="s">
        <v>106</v>
      </c>
    </row>
    <row r="142" spans="1:6" x14ac:dyDescent="0.25">
      <c r="B142" t="s">
        <v>414</v>
      </c>
    </row>
    <row r="143" spans="1:6" x14ac:dyDescent="0.25">
      <c r="A143">
        <v>9</v>
      </c>
      <c r="B143" t="s">
        <v>107</v>
      </c>
    </row>
    <row r="144" spans="1:6" x14ac:dyDescent="0.25">
      <c r="B144" t="s">
        <v>108</v>
      </c>
    </row>
    <row r="145" spans="1:2" x14ac:dyDescent="0.25">
      <c r="A145">
        <v>9</v>
      </c>
      <c r="B145" t="s">
        <v>109</v>
      </c>
    </row>
    <row r="146" spans="1:2" x14ac:dyDescent="0.25">
      <c r="B146" t="s">
        <v>110</v>
      </c>
    </row>
    <row r="147" spans="1:2" x14ac:dyDescent="0.25">
      <c r="A147">
        <v>10</v>
      </c>
      <c r="B147" t="s">
        <v>111</v>
      </c>
    </row>
    <row r="148" spans="1:2" x14ac:dyDescent="0.25">
      <c r="B148" t="s">
        <v>112</v>
      </c>
    </row>
    <row r="149" spans="1:2" x14ac:dyDescent="0.25">
      <c r="A149">
        <v>10</v>
      </c>
      <c r="B149" t="s">
        <v>415</v>
      </c>
    </row>
    <row r="150" spans="1:2" x14ac:dyDescent="0.25">
      <c r="B150" t="s">
        <v>113</v>
      </c>
    </row>
    <row r="151" spans="1:2" x14ac:dyDescent="0.25">
      <c r="A151">
        <v>10</v>
      </c>
      <c r="B151" t="s">
        <v>114</v>
      </c>
    </row>
    <row r="152" spans="1:2" x14ac:dyDescent="0.25">
      <c r="B152" s="2">
        <v>28850</v>
      </c>
    </row>
    <row r="153" spans="1:2" x14ac:dyDescent="0.25">
      <c r="A153">
        <v>11</v>
      </c>
      <c r="B153" t="s">
        <v>115</v>
      </c>
    </row>
    <row r="154" spans="1:2" x14ac:dyDescent="0.25">
      <c r="B154" t="s">
        <v>116</v>
      </c>
    </row>
    <row r="155" spans="1:2" x14ac:dyDescent="0.25">
      <c r="A155">
        <v>11</v>
      </c>
      <c r="B155" t="s">
        <v>117</v>
      </c>
    </row>
    <row r="156" spans="1:2" x14ac:dyDescent="0.25">
      <c r="B156" t="s">
        <v>118</v>
      </c>
    </row>
    <row r="157" spans="1:2" x14ac:dyDescent="0.25">
      <c r="A157">
        <v>11</v>
      </c>
      <c r="B157" t="s">
        <v>119</v>
      </c>
    </row>
    <row r="158" spans="1:2" x14ac:dyDescent="0.25">
      <c r="A158">
        <v>12</v>
      </c>
      <c r="B158" t="s">
        <v>416</v>
      </c>
    </row>
    <row r="159" spans="1:2" x14ac:dyDescent="0.25">
      <c r="B159" t="s">
        <v>120</v>
      </c>
    </row>
    <row r="160" spans="1:2" x14ac:dyDescent="0.25">
      <c r="A160">
        <v>12</v>
      </c>
      <c r="B160" t="s">
        <v>463</v>
      </c>
    </row>
    <row r="161" spans="1:2" x14ac:dyDescent="0.25">
      <c r="B161" t="s">
        <v>417</v>
      </c>
    </row>
    <row r="162" spans="1:2" x14ac:dyDescent="0.25">
      <c r="A162">
        <v>15</v>
      </c>
      <c r="B162" t="s">
        <v>418</v>
      </c>
    </row>
    <row r="163" spans="1:2" x14ac:dyDescent="0.25">
      <c r="B163" t="s">
        <v>121</v>
      </c>
    </row>
    <row r="164" spans="1:2" x14ac:dyDescent="0.25">
      <c r="B164" t="s">
        <v>122</v>
      </c>
    </row>
    <row r="165" spans="1:2" x14ac:dyDescent="0.25">
      <c r="A165">
        <v>15</v>
      </c>
      <c r="B165" t="s">
        <v>123</v>
      </c>
    </row>
    <row r="166" spans="1:2" x14ac:dyDescent="0.25">
      <c r="B166" t="s">
        <v>124</v>
      </c>
    </row>
    <row r="167" spans="1:2" x14ac:dyDescent="0.25">
      <c r="A167">
        <v>15</v>
      </c>
      <c r="B167" t="s">
        <v>125</v>
      </c>
    </row>
    <row r="168" spans="1:2" x14ac:dyDescent="0.25">
      <c r="B168" t="s">
        <v>126</v>
      </c>
    </row>
    <row r="169" spans="1:2" x14ac:dyDescent="0.25">
      <c r="A169">
        <v>16</v>
      </c>
      <c r="B169" t="s">
        <v>127</v>
      </c>
    </row>
    <row r="170" spans="1:2" x14ac:dyDescent="0.25">
      <c r="B170" t="s">
        <v>128</v>
      </c>
    </row>
    <row r="171" spans="1:2" x14ac:dyDescent="0.25">
      <c r="B171" t="s">
        <v>129</v>
      </c>
    </row>
    <row r="172" spans="1:2" x14ac:dyDescent="0.25">
      <c r="A172">
        <v>16</v>
      </c>
      <c r="B172" t="s">
        <v>130</v>
      </c>
    </row>
    <row r="173" spans="1:2" x14ac:dyDescent="0.25">
      <c r="B173" t="s">
        <v>131</v>
      </c>
    </row>
    <row r="174" spans="1:2" x14ac:dyDescent="0.25">
      <c r="A174">
        <v>17</v>
      </c>
      <c r="B174" t="s">
        <v>132</v>
      </c>
    </row>
    <row r="175" spans="1:2" x14ac:dyDescent="0.25">
      <c r="B175" t="s">
        <v>133</v>
      </c>
    </row>
    <row r="176" spans="1:2" x14ac:dyDescent="0.25">
      <c r="A176">
        <v>17</v>
      </c>
      <c r="B176" t="s">
        <v>134</v>
      </c>
    </row>
    <row r="177" spans="1:2" x14ac:dyDescent="0.25">
      <c r="B177" t="s">
        <v>419</v>
      </c>
    </row>
    <row r="178" spans="1:2" x14ac:dyDescent="0.25">
      <c r="A178">
        <v>17</v>
      </c>
      <c r="B178" t="s">
        <v>464</v>
      </c>
    </row>
    <row r="179" spans="1:2" x14ac:dyDescent="0.25">
      <c r="B179" t="s">
        <v>135</v>
      </c>
    </row>
    <row r="180" spans="1:2" x14ac:dyDescent="0.25">
      <c r="A180">
        <v>18</v>
      </c>
      <c r="B180" t="s">
        <v>136</v>
      </c>
    </row>
    <row r="181" spans="1:2" x14ac:dyDescent="0.25">
      <c r="B181" s="2">
        <v>42780</v>
      </c>
    </row>
    <row r="182" spans="1:2" x14ac:dyDescent="0.25">
      <c r="A182">
        <v>18</v>
      </c>
      <c r="B182" t="s">
        <v>137</v>
      </c>
    </row>
    <row r="183" spans="1:2" x14ac:dyDescent="0.25">
      <c r="B183" t="s">
        <v>138</v>
      </c>
    </row>
    <row r="184" spans="1:2" x14ac:dyDescent="0.25">
      <c r="A184">
        <v>18</v>
      </c>
      <c r="B184" t="s">
        <v>139</v>
      </c>
    </row>
    <row r="185" spans="1:2" x14ac:dyDescent="0.25">
      <c r="B185" t="s">
        <v>140</v>
      </c>
    </row>
    <row r="186" spans="1:2" x14ac:dyDescent="0.25">
      <c r="A186">
        <v>19</v>
      </c>
      <c r="B186" t="s">
        <v>141</v>
      </c>
    </row>
    <row r="187" spans="1:2" x14ac:dyDescent="0.25">
      <c r="B187" t="s">
        <v>142</v>
      </c>
    </row>
    <row r="188" spans="1:2" x14ac:dyDescent="0.25">
      <c r="A188">
        <v>19</v>
      </c>
      <c r="B188" t="s">
        <v>420</v>
      </c>
    </row>
    <row r="189" spans="1:2" x14ac:dyDescent="0.25">
      <c r="B189" t="s">
        <v>143</v>
      </c>
    </row>
    <row r="190" spans="1:2" x14ac:dyDescent="0.25">
      <c r="B190" t="s">
        <v>144</v>
      </c>
    </row>
    <row r="191" spans="1:2" x14ac:dyDescent="0.25">
      <c r="A191">
        <v>22</v>
      </c>
      <c r="B191" t="s">
        <v>145</v>
      </c>
    </row>
    <row r="192" spans="1:2" x14ac:dyDescent="0.25">
      <c r="B192" t="s">
        <v>146</v>
      </c>
    </row>
    <row r="193" spans="1:6" x14ac:dyDescent="0.25">
      <c r="A193">
        <v>22</v>
      </c>
      <c r="B193" t="s">
        <v>148</v>
      </c>
    </row>
    <row r="194" spans="1:6" x14ac:dyDescent="0.25">
      <c r="B194" t="s">
        <v>149</v>
      </c>
    </row>
    <row r="195" spans="1:6" x14ac:dyDescent="0.25">
      <c r="A195">
        <v>23</v>
      </c>
      <c r="B195" t="s">
        <v>147</v>
      </c>
    </row>
    <row r="196" spans="1:6" x14ac:dyDescent="0.25">
      <c r="B196" t="s">
        <v>95</v>
      </c>
    </row>
    <row r="197" spans="1:6" x14ac:dyDescent="0.25">
      <c r="B197" t="s">
        <v>97</v>
      </c>
      <c r="F197" s="37">
        <v>5770</v>
      </c>
    </row>
    <row r="198" spans="1:6" x14ac:dyDescent="0.25">
      <c r="B198" t="s">
        <v>98</v>
      </c>
      <c r="F198" s="37">
        <v>415</v>
      </c>
    </row>
    <row r="199" spans="1:6" x14ac:dyDescent="0.25">
      <c r="B199" t="s">
        <v>99</v>
      </c>
      <c r="F199" s="37">
        <v>1067</v>
      </c>
    </row>
    <row r="200" spans="1:6" ht="15.75" thickBot="1" x14ac:dyDescent="0.3">
      <c r="B200" t="s">
        <v>100</v>
      </c>
      <c r="F200" s="44">
        <v>225</v>
      </c>
    </row>
    <row r="201" spans="1:6" ht="15.75" thickTop="1" x14ac:dyDescent="0.25">
      <c r="C201" t="s">
        <v>101</v>
      </c>
      <c r="F201" s="37">
        <f>F197-F198-F199-F200</f>
        <v>4063</v>
      </c>
    </row>
    <row r="202" spans="1:6" x14ac:dyDescent="0.25">
      <c r="B202" t="s">
        <v>102</v>
      </c>
      <c r="F202" s="37"/>
    </row>
    <row r="203" spans="1:6" x14ac:dyDescent="0.25">
      <c r="B203" t="s">
        <v>103</v>
      </c>
      <c r="F203" s="37">
        <v>415</v>
      </c>
    </row>
    <row r="204" spans="1:6" x14ac:dyDescent="0.25">
      <c r="B204" t="s">
        <v>104</v>
      </c>
      <c r="F204" s="37">
        <v>0</v>
      </c>
    </row>
    <row r="205" spans="1:6" x14ac:dyDescent="0.25">
      <c r="B205" t="s">
        <v>105</v>
      </c>
      <c r="F205" s="37">
        <v>0</v>
      </c>
    </row>
    <row r="206" spans="1:6" x14ac:dyDescent="0.25">
      <c r="B206" t="s">
        <v>465</v>
      </c>
    </row>
    <row r="207" spans="1:6" x14ac:dyDescent="0.25">
      <c r="B207" t="s">
        <v>106</v>
      </c>
    </row>
    <row r="208" spans="1:6" x14ac:dyDescent="0.25">
      <c r="B208" t="s">
        <v>150</v>
      </c>
    </row>
    <row r="210" spans="1:2" x14ac:dyDescent="0.25">
      <c r="B210" s="1" t="s">
        <v>151</v>
      </c>
    </row>
    <row r="211" spans="1:2" x14ac:dyDescent="0.25">
      <c r="B211" s="1" t="s">
        <v>152</v>
      </c>
    </row>
    <row r="213" spans="1:2" x14ac:dyDescent="0.25">
      <c r="A213">
        <v>25</v>
      </c>
      <c r="B213" t="s">
        <v>153</v>
      </c>
    </row>
    <row r="214" spans="1:2" x14ac:dyDescent="0.25">
      <c r="B214" t="s">
        <v>154</v>
      </c>
    </row>
    <row r="215" spans="1:2" x14ac:dyDescent="0.25">
      <c r="B215" t="s">
        <v>155</v>
      </c>
    </row>
    <row r="216" spans="1:2" x14ac:dyDescent="0.25">
      <c r="B216" t="s">
        <v>156</v>
      </c>
    </row>
    <row r="217" spans="1:2" x14ac:dyDescent="0.25">
      <c r="A217">
        <v>26</v>
      </c>
      <c r="B217" t="s">
        <v>423</v>
      </c>
    </row>
    <row r="218" spans="1:2" x14ac:dyDescent="0.25">
      <c r="B218" t="s">
        <v>157</v>
      </c>
    </row>
    <row r="219" spans="1:2" x14ac:dyDescent="0.25">
      <c r="A219">
        <v>26</v>
      </c>
      <c r="B219" t="s">
        <v>158</v>
      </c>
    </row>
    <row r="220" spans="1:2" x14ac:dyDescent="0.25">
      <c r="B220" t="s">
        <v>159</v>
      </c>
    </row>
    <row r="221" spans="1:2" x14ac:dyDescent="0.25">
      <c r="B221" t="s">
        <v>160</v>
      </c>
    </row>
    <row r="222" spans="1:2" x14ac:dyDescent="0.25">
      <c r="A222">
        <v>29</v>
      </c>
      <c r="B222" t="s">
        <v>161</v>
      </c>
    </row>
    <row r="223" spans="1:2" x14ac:dyDescent="0.25">
      <c r="B223" t="s">
        <v>162</v>
      </c>
    </row>
    <row r="224" spans="1:2" x14ac:dyDescent="0.25">
      <c r="B224" t="s">
        <v>163</v>
      </c>
    </row>
    <row r="225" spans="1:2" x14ac:dyDescent="0.25">
      <c r="A225">
        <v>29</v>
      </c>
      <c r="B225" t="s">
        <v>424</v>
      </c>
    </row>
    <row r="226" spans="1:2" x14ac:dyDescent="0.25">
      <c r="B226" t="s">
        <v>425</v>
      </c>
    </row>
    <row r="227" spans="1:2" x14ac:dyDescent="0.25">
      <c r="A227">
        <v>29</v>
      </c>
      <c r="B227" t="s">
        <v>164</v>
      </c>
    </row>
    <row r="228" spans="1:2" x14ac:dyDescent="0.25">
      <c r="B228" s="2">
        <v>49040</v>
      </c>
    </row>
    <row r="229" spans="1:2" x14ac:dyDescent="0.25">
      <c r="A229">
        <v>30</v>
      </c>
      <c r="B229" t="s">
        <v>165</v>
      </c>
    </row>
    <row r="230" spans="1:2" x14ac:dyDescent="0.25">
      <c r="B230" t="s">
        <v>166</v>
      </c>
    </row>
    <row r="231" spans="1:2" x14ac:dyDescent="0.25">
      <c r="A231">
        <v>30</v>
      </c>
      <c r="B231" t="s">
        <v>167</v>
      </c>
    </row>
    <row r="232" spans="1:2" x14ac:dyDescent="0.25">
      <c r="B232" t="s">
        <v>168</v>
      </c>
    </row>
    <row r="233" spans="1:2" x14ac:dyDescent="0.25">
      <c r="A233">
        <v>30</v>
      </c>
      <c r="B233" t="s">
        <v>169</v>
      </c>
    </row>
    <row r="234" spans="1:2" x14ac:dyDescent="0.25">
      <c r="B234" t="s">
        <v>426</v>
      </c>
    </row>
    <row r="235" spans="1:2" x14ac:dyDescent="0.25">
      <c r="A235">
        <v>30</v>
      </c>
      <c r="B235" t="s">
        <v>170</v>
      </c>
    </row>
    <row r="236" spans="1:2" x14ac:dyDescent="0.25">
      <c r="B236" t="s">
        <v>171</v>
      </c>
    </row>
    <row r="237" spans="1:2" x14ac:dyDescent="0.25">
      <c r="A237">
        <v>30</v>
      </c>
      <c r="B237" t="s">
        <v>172</v>
      </c>
    </row>
    <row r="238" spans="1:2" x14ac:dyDescent="0.25">
      <c r="B238" t="s">
        <v>173</v>
      </c>
    </row>
    <row r="239" spans="1:2" x14ac:dyDescent="0.25">
      <c r="A239">
        <v>31</v>
      </c>
      <c r="B239" t="s">
        <v>427</v>
      </c>
    </row>
    <row r="240" spans="1:2" x14ac:dyDescent="0.25">
      <c r="A240">
        <v>31</v>
      </c>
      <c r="B240" t="s">
        <v>466</v>
      </c>
    </row>
    <row r="241" spans="1:6" x14ac:dyDescent="0.25">
      <c r="B241" t="s">
        <v>174</v>
      </c>
    </row>
    <row r="242" spans="1:6" x14ac:dyDescent="0.25">
      <c r="A242">
        <v>31</v>
      </c>
      <c r="B242" t="s">
        <v>175</v>
      </c>
    </row>
    <row r="243" spans="1:6" x14ac:dyDescent="0.25">
      <c r="B243" t="s">
        <v>176</v>
      </c>
    </row>
    <row r="244" spans="1:6" x14ac:dyDescent="0.25">
      <c r="B244" t="s">
        <v>177</v>
      </c>
      <c r="E244" s="3">
        <v>38</v>
      </c>
    </row>
    <row r="245" spans="1:6" x14ac:dyDescent="0.25">
      <c r="B245" t="s">
        <v>178</v>
      </c>
      <c r="E245">
        <v>23</v>
      </c>
    </row>
    <row r="246" spans="1:6" x14ac:dyDescent="0.25">
      <c r="B246" t="s">
        <v>179</v>
      </c>
      <c r="E246">
        <v>51</v>
      </c>
    </row>
    <row r="247" spans="1:6" x14ac:dyDescent="0.25">
      <c r="B247" t="s">
        <v>180</v>
      </c>
      <c r="E247">
        <v>30</v>
      </c>
      <c r="F247" s="3"/>
    </row>
    <row r="248" spans="1:6" x14ac:dyDescent="0.25">
      <c r="B248" t="s">
        <v>181</v>
      </c>
    </row>
    <row r="249" spans="1:6" x14ac:dyDescent="0.25">
      <c r="A249">
        <v>31</v>
      </c>
      <c r="B249" t="s">
        <v>182</v>
      </c>
    </row>
    <row r="250" spans="1:6" x14ac:dyDescent="0.25">
      <c r="B250" t="s">
        <v>183</v>
      </c>
    </row>
    <row r="251" spans="1:6" x14ac:dyDescent="0.25">
      <c r="B251" t="s">
        <v>467</v>
      </c>
    </row>
    <row r="252" spans="1:6" x14ac:dyDescent="0.25">
      <c r="B252" t="s">
        <v>184</v>
      </c>
    </row>
    <row r="253" spans="1:6" x14ac:dyDescent="0.25">
      <c r="B253" t="s">
        <v>185</v>
      </c>
    </row>
    <row r="254" spans="1:6" x14ac:dyDescent="0.25">
      <c r="B254" t="s">
        <v>186</v>
      </c>
    </row>
    <row r="255" spans="1:6" x14ac:dyDescent="0.25">
      <c r="B255" t="s">
        <v>187</v>
      </c>
    </row>
    <row r="256" spans="1:6" x14ac:dyDescent="0.25">
      <c r="A256">
        <v>31</v>
      </c>
      <c r="B256" t="s">
        <v>188</v>
      </c>
    </row>
    <row r="257" spans="1:6" x14ac:dyDescent="0.25">
      <c r="B257" t="s">
        <v>189</v>
      </c>
    </row>
    <row r="258" spans="1:6" x14ac:dyDescent="0.25">
      <c r="A258">
        <v>31</v>
      </c>
      <c r="B258" t="s">
        <v>190</v>
      </c>
    </row>
    <row r="259" spans="1:6" x14ac:dyDescent="0.25">
      <c r="B259" t="s">
        <v>191</v>
      </c>
    </row>
    <row r="260" spans="1:6" x14ac:dyDescent="0.25">
      <c r="B260" t="s">
        <v>192</v>
      </c>
    </row>
    <row r="261" spans="1:6" x14ac:dyDescent="0.25">
      <c r="A261">
        <v>31</v>
      </c>
      <c r="B261" t="s">
        <v>193</v>
      </c>
    </row>
    <row r="262" spans="1:6" x14ac:dyDescent="0.25">
      <c r="B262" t="s">
        <v>194</v>
      </c>
    </row>
    <row r="263" spans="1:6" x14ac:dyDescent="0.25">
      <c r="B263" t="s">
        <v>195</v>
      </c>
      <c r="F263" s="3">
        <v>42900</v>
      </c>
    </row>
    <row r="264" spans="1:6" x14ac:dyDescent="0.25">
      <c r="B264" t="s">
        <v>99</v>
      </c>
      <c r="F264" s="4">
        <v>7696</v>
      </c>
    </row>
    <row r="265" spans="1:6" x14ac:dyDescent="0.25">
      <c r="B265" t="s">
        <v>100</v>
      </c>
      <c r="F265" s="4">
        <v>1517</v>
      </c>
    </row>
    <row r="266" spans="1:6" ht="15.75" thickBot="1" x14ac:dyDescent="0.3">
      <c r="B266" t="s">
        <v>98</v>
      </c>
      <c r="F266" s="21">
        <v>3120</v>
      </c>
    </row>
    <row r="267" spans="1:6" ht="15.75" thickTop="1" x14ac:dyDescent="0.25">
      <c r="C267" t="s">
        <v>101</v>
      </c>
      <c r="F267" s="3">
        <f>F263-F264-F265-F266</f>
        <v>30567</v>
      </c>
    </row>
    <row r="268" spans="1:6" x14ac:dyDescent="0.25">
      <c r="B268" t="s">
        <v>196</v>
      </c>
    </row>
    <row r="269" spans="1:6" x14ac:dyDescent="0.25">
      <c r="B269" t="s">
        <v>197</v>
      </c>
    </row>
    <row r="270" spans="1:6" x14ac:dyDescent="0.25">
      <c r="B270" t="s">
        <v>198</v>
      </c>
    </row>
    <row r="271" spans="1:6" x14ac:dyDescent="0.25">
      <c r="B271" t="s">
        <v>102</v>
      </c>
    </row>
    <row r="272" spans="1:6" x14ac:dyDescent="0.25">
      <c r="B272" t="s">
        <v>199</v>
      </c>
      <c r="F272" s="3">
        <v>3120</v>
      </c>
    </row>
    <row r="273" spans="1:6" x14ac:dyDescent="0.25">
      <c r="B273" t="s">
        <v>104</v>
      </c>
      <c r="F273">
        <v>0</v>
      </c>
    </row>
    <row r="274" spans="1:6" x14ac:dyDescent="0.25">
      <c r="B274" t="s">
        <v>105</v>
      </c>
      <c r="F274">
        <v>0</v>
      </c>
    </row>
    <row r="275" spans="1:6" x14ac:dyDescent="0.25">
      <c r="A275">
        <v>31</v>
      </c>
      <c r="B275" t="s">
        <v>468</v>
      </c>
    </row>
    <row r="280" spans="1:6" x14ac:dyDescent="0.25">
      <c r="A280" t="s">
        <v>200</v>
      </c>
    </row>
    <row r="281" spans="1:6" x14ac:dyDescent="0.25">
      <c r="A281">
        <v>1</v>
      </c>
      <c r="B281" t="s">
        <v>428</v>
      </c>
    </row>
    <row r="282" spans="1:6" x14ac:dyDescent="0.25">
      <c r="B282" t="s">
        <v>430</v>
      </c>
    </row>
    <row r="283" spans="1:6" x14ac:dyDescent="0.25">
      <c r="A283">
        <v>2</v>
      </c>
      <c r="B283" t="s">
        <v>201</v>
      </c>
    </row>
    <row r="284" spans="1:6" x14ac:dyDescent="0.25">
      <c r="B284" t="s">
        <v>411</v>
      </c>
    </row>
    <row r="285" spans="1:6" x14ac:dyDescent="0.25">
      <c r="B285" t="s">
        <v>469</v>
      </c>
    </row>
    <row r="286" spans="1:6" x14ac:dyDescent="0.25">
      <c r="A286">
        <v>3</v>
      </c>
      <c r="B286" t="s">
        <v>202</v>
      </c>
    </row>
    <row r="287" spans="1:6" x14ac:dyDescent="0.25">
      <c r="B287" t="s">
        <v>203</v>
      </c>
    </row>
    <row r="288" spans="1:6" x14ac:dyDescent="0.25">
      <c r="A288">
        <v>4</v>
      </c>
      <c r="B288" t="s">
        <v>204</v>
      </c>
    </row>
    <row r="289" spans="1:3" x14ac:dyDescent="0.25">
      <c r="B289" t="s">
        <v>205</v>
      </c>
    </row>
    <row r="290" spans="1:3" x14ac:dyDescent="0.25">
      <c r="A290">
        <v>5</v>
      </c>
      <c r="B290" t="s">
        <v>206</v>
      </c>
    </row>
    <row r="291" spans="1:3" x14ac:dyDescent="0.25">
      <c r="B291" t="s">
        <v>207</v>
      </c>
    </row>
    <row r="292" spans="1:3" x14ac:dyDescent="0.25">
      <c r="B292" t="s">
        <v>208</v>
      </c>
      <c r="C292" t="s">
        <v>209</v>
      </c>
    </row>
    <row r="293" spans="1:3" x14ac:dyDescent="0.25">
      <c r="C293" t="s">
        <v>210</v>
      </c>
    </row>
    <row r="294" spans="1:3" x14ac:dyDescent="0.25">
      <c r="C294" t="s">
        <v>431</v>
      </c>
    </row>
    <row r="295" spans="1:3" x14ac:dyDescent="0.25">
      <c r="B295" t="s">
        <v>211</v>
      </c>
      <c r="C295" t="s">
        <v>212</v>
      </c>
    </row>
    <row r="296" spans="1:3" x14ac:dyDescent="0.25">
      <c r="C296" t="s">
        <v>213</v>
      </c>
    </row>
    <row r="297" spans="1:3" x14ac:dyDescent="0.25">
      <c r="B297" t="s">
        <v>214</v>
      </c>
      <c r="C297" t="s">
        <v>434</v>
      </c>
    </row>
    <row r="298" spans="1:3" x14ac:dyDescent="0.25">
      <c r="C298" t="s">
        <v>215</v>
      </c>
    </row>
    <row r="299" spans="1:3" x14ac:dyDescent="0.25">
      <c r="C299" t="s">
        <v>216</v>
      </c>
    </row>
    <row r="300" spans="1:3" x14ac:dyDescent="0.25">
      <c r="C300" t="s">
        <v>217</v>
      </c>
    </row>
    <row r="301" spans="1:3" x14ac:dyDescent="0.25">
      <c r="C301" t="s">
        <v>432</v>
      </c>
    </row>
    <row r="302" spans="1:3" x14ac:dyDescent="0.25">
      <c r="C302" t="s">
        <v>433</v>
      </c>
    </row>
    <row r="303" spans="1:3" x14ac:dyDescent="0.25">
      <c r="B303" t="s">
        <v>218</v>
      </c>
      <c r="C303" t="s">
        <v>219</v>
      </c>
    </row>
    <row r="304" spans="1:3" x14ac:dyDescent="0.25">
      <c r="C304" t="s">
        <v>220</v>
      </c>
    </row>
    <row r="305" spans="2:8" x14ac:dyDescent="0.25">
      <c r="C305" t="s">
        <v>221</v>
      </c>
      <c r="G305" s="3">
        <v>6100</v>
      </c>
    </row>
    <row r="306" spans="2:8" x14ac:dyDescent="0.25">
      <c r="C306" t="s">
        <v>222</v>
      </c>
      <c r="G306">
        <v>430</v>
      </c>
    </row>
    <row r="307" spans="2:8" x14ac:dyDescent="0.25">
      <c r="C307" t="s">
        <v>223</v>
      </c>
      <c r="G307" s="4">
        <v>1036</v>
      </c>
    </row>
    <row r="308" spans="2:8" x14ac:dyDescent="0.25">
      <c r="C308" t="s">
        <v>224</v>
      </c>
      <c r="G308">
        <v>218</v>
      </c>
    </row>
    <row r="309" spans="2:8" x14ac:dyDescent="0.25">
      <c r="D309" t="s">
        <v>101</v>
      </c>
      <c r="G309" s="4">
        <f>G305-G306-G307-G308</f>
        <v>4416</v>
      </c>
      <c r="H309" t="s">
        <v>435</v>
      </c>
    </row>
    <row r="310" spans="2:8" x14ac:dyDescent="0.25">
      <c r="B310" t="s">
        <v>225</v>
      </c>
      <c r="C310" t="s">
        <v>436</v>
      </c>
    </row>
    <row r="311" spans="2:8" x14ac:dyDescent="0.25">
      <c r="C311" t="s">
        <v>226</v>
      </c>
    </row>
    <row r="312" spans="2:8" x14ac:dyDescent="0.25">
      <c r="C312" t="s">
        <v>227</v>
      </c>
    </row>
    <row r="313" spans="2:8" x14ac:dyDescent="0.25">
      <c r="C313" t="s">
        <v>228</v>
      </c>
    </row>
    <row r="314" spans="2:8" x14ac:dyDescent="0.25">
      <c r="B314" t="s">
        <v>229</v>
      </c>
      <c r="C314" t="s">
        <v>443</v>
      </c>
    </row>
    <row r="315" spans="2:8" x14ac:dyDescent="0.25">
      <c r="C315" t="s">
        <v>444</v>
      </c>
    </row>
    <row r="316" spans="2:8" x14ac:dyDescent="0.25">
      <c r="C316" t="s">
        <v>470</v>
      </c>
    </row>
    <row r="317" spans="2:8" x14ac:dyDescent="0.25">
      <c r="C317" t="s">
        <v>439</v>
      </c>
    </row>
    <row r="318" spans="2:8" x14ac:dyDescent="0.25">
      <c r="C318" t="s">
        <v>437</v>
      </c>
    </row>
    <row r="319" spans="2:8" x14ac:dyDescent="0.25">
      <c r="C319" t="s">
        <v>440</v>
      </c>
    </row>
    <row r="320" spans="2:8" x14ac:dyDescent="0.25">
      <c r="C320" t="s">
        <v>438</v>
      </c>
    </row>
    <row r="321" spans="2:9" x14ac:dyDescent="0.25">
      <c r="B321" t="s">
        <v>230</v>
      </c>
      <c r="C321" t="s">
        <v>442</v>
      </c>
    </row>
    <row r="322" spans="2:9" x14ac:dyDescent="0.25">
      <c r="C322" t="s">
        <v>231</v>
      </c>
    </row>
    <row r="323" spans="2:9" x14ac:dyDescent="0.25">
      <c r="C323" t="s">
        <v>477</v>
      </c>
      <c r="I323" s="3">
        <v>1125</v>
      </c>
    </row>
    <row r="324" spans="2:9" x14ac:dyDescent="0.25">
      <c r="C324" t="s">
        <v>476</v>
      </c>
      <c r="I324">
        <v>232</v>
      </c>
    </row>
    <row r="325" spans="2:9" ht="15.75" thickBot="1" x14ac:dyDescent="0.3">
      <c r="C325" t="s">
        <v>475</v>
      </c>
      <c r="I325" s="12">
        <v>17</v>
      </c>
    </row>
    <row r="326" spans="2:9" ht="15.75" thickTop="1" x14ac:dyDescent="0.25">
      <c r="I326" s="3">
        <f>SUM(I323:I325)</f>
        <v>1374</v>
      </c>
    </row>
    <row r="327" spans="2:9" x14ac:dyDescent="0.25">
      <c r="C327" t="s">
        <v>478</v>
      </c>
    </row>
    <row r="328" spans="2:9" x14ac:dyDescent="0.25">
      <c r="C328" t="s">
        <v>441</v>
      </c>
    </row>
    <row r="329" spans="2:9" x14ac:dyDescent="0.25">
      <c r="B329" t="s">
        <v>232</v>
      </c>
      <c r="C329" t="s">
        <v>446</v>
      </c>
    </row>
    <row r="330" spans="2:9" x14ac:dyDescent="0.25">
      <c r="C330" t="s">
        <v>445</v>
      </c>
    </row>
    <row r="331" spans="2:9" x14ac:dyDescent="0.25">
      <c r="C331" t="s">
        <v>233</v>
      </c>
    </row>
    <row r="332" spans="2:9" x14ac:dyDescent="0.25">
      <c r="B332" t="s">
        <v>234</v>
      </c>
      <c r="C332" t="s">
        <v>235</v>
      </c>
    </row>
    <row r="333" spans="2:9" x14ac:dyDescent="0.25">
      <c r="C333" t="s">
        <v>447</v>
      </c>
    </row>
    <row r="334" spans="2:9" x14ac:dyDescent="0.25">
      <c r="B334" t="s">
        <v>236</v>
      </c>
      <c r="C334" t="s">
        <v>237</v>
      </c>
    </row>
    <row r="335" spans="2:9" ht="55.5" customHeight="1" x14ac:dyDescent="0.25">
      <c r="C335" t="s">
        <v>238</v>
      </c>
      <c r="D335" s="5" t="s">
        <v>240</v>
      </c>
      <c r="E335" t="s">
        <v>239</v>
      </c>
      <c r="F335" s="5" t="s">
        <v>241</v>
      </c>
      <c r="G335" s="5" t="s">
        <v>242</v>
      </c>
      <c r="H335" s="5" t="s">
        <v>243</v>
      </c>
    </row>
    <row r="336" spans="2:9" x14ac:dyDescent="0.25">
      <c r="C336" t="s">
        <v>244</v>
      </c>
      <c r="D336" s="6">
        <v>40360</v>
      </c>
      <c r="E336" s="3">
        <v>306000</v>
      </c>
      <c r="F336" t="s">
        <v>245</v>
      </c>
      <c r="G336" s="3">
        <v>20000</v>
      </c>
      <c r="H336" t="s">
        <v>246</v>
      </c>
    </row>
    <row r="337" spans="1:8" x14ac:dyDescent="0.25">
      <c r="C337" t="s">
        <v>247</v>
      </c>
      <c r="D337" s="6">
        <v>40269</v>
      </c>
      <c r="E337" s="4">
        <v>28000</v>
      </c>
      <c r="F337" t="s">
        <v>248</v>
      </c>
      <c r="G337" s="4">
        <v>3100</v>
      </c>
      <c r="H337" t="s">
        <v>249</v>
      </c>
    </row>
    <row r="338" spans="1:8" x14ac:dyDescent="0.25">
      <c r="C338" t="s">
        <v>250</v>
      </c>
      <c r="D338" s="6">
        <v>40787</v>
      </c>
      <c r="E338" s="4">
        <v>33000</v>
      </c>
      <c r="F338" t="s">
        <v>248</v>
      </c>
      <c r="G338" s="4">
        <v>4200</v>
      </c>
      <c r="H338" t="s">
        <v>249</v>
      </c>
    </row>
    <row r="339" spans="1:8" x14ac:dyDescent="0.25">
      <c r="C339" t="s">
        <v>253</v>
      </c>
      <c r="D339" s="6">
        <v>39311</v>
      </c>
      <c r="E339" s="4">
        <v>7900</v>
      </c>
      <c r="F339" t="s">
        <v>251</v>
      </c>
      <c r="G339">
        <v>900</v>
      </c>
      <c r="H339" t="s">
        <v>252</v>
      </c>
    </row>
    <row r="340" spans="1:8" x14ac:dyDescent="0.25">
      <c r="C340" t="s">
        <v>254</v>
      </c>
      <c r="D340" s="6">
        <v>40631</v>
      </c>
      <c r="E340" s="4">
        <v>4500</v>
      </c>
      <c r="F340" t="s">
        <v>251</v>
      </c>
      <c r="G340">
        <v>500</v>
      </c>
      <c r="H340" t="s">
        <v>252</v>
      </c>
    </row>
    <row r="341" spans="1:8" x14ac:dyDescent="0.25">
      <c r="C341" t="s">
        <v>255</v>
      </c>
      <c r="D341" s="6">
        <v>41168</v>
      </c>
      <c r="E341" s="4">
        <v>5000</v>
      </c>
      <c r="F341" t="s">
        <v>251</v>
      </c>
      <c r="G341">
        <v>500</v>
      </c>
      <c r="H341" t="s">
        <v>252</v>
      </c>
    </row>
    <row r="342" spans="1:8" x14ac:dyDescent="0.25">
      <c r="C342" t="s">
        <v>256</v>
      </c>
      <c r="D342" t="s">
        <v>450</v>
      </c>
      <c r="E342" s="4">
        <v>32800</v>
      </c>
      <c r="F342" t="s">
        <v>257</v>
      </c>
      <c r="G342" s="4">
        <v>2000</v>
      </c>
      <c r="H342" t="s">
        <v>252</v>
      </c>
    </row>
    <row r="343" spans="1:8" x14ac:dyDescent="0.25">
      <c r="C343" t="s">
        <v>258</v>
      </c>
      <c r="D343" s="6">
        <v>41992</v>
      </c>
      <c r="E343" s="4">
        <v>6100</v>
      </c>
      <c r="F343" t="s">
        <v>259</v>
      </c>
      <c r="G343" s="4">
        <v>1300</v>
      </c>
      <c r="H343" t="s">
        <v>260</v>
      </c>
    </row>
    <row r="344" spans="1:8" x14ac:dyDescent="0.25">
      <c r="C344" t="s">
        <v>261</v>
      </c>
      <c r="D344" t="s">
        <v>449</v>
      </c>
    </row>
    <row r="345" spans="1:8" x14ac:dyDescent="0.25">
      <c r="C345" t="s">
        <v>448</v>
      </c>
    </row>
    <row r="346" spans="1:8" x14ac:dyDescent="0.25">
      <c r="C346" t="s">
        <v>471</v>
      </c>
    </row>
    <row r="347" spans="1:8" x14ac:dyDescent="0.25">
      <c r="C347" t="s">
        <v>262</v>
      </c>
    </row>
    <row r="348" spans="1:8" x14ac:dyDescent="0.25">
      <c r="C348" t="s">
        <v>263</v>
      </c>
    </row>
    <row r="349" spans="1:8" x14ac:dyDescent="0.25">
      <c r="C349" t="s">
        <v>264</v>
      </c>
    </row>
    <row r="350" spans="1:8" x14ac:dyDescent="0.25">
      <c r="A350">
        <v>6</v>
      </c>
      <c r="B350" t="s">
        <v>265</v>
      </c>
    </row>
    <row r="351" spans="1:8" x14ac:dyDescent="0.25">
      <c r="B351" t="s">
        <v>266</v>
      </c>
    </row>
    <row r="352" spans="1:8" x14ac:dyDescent="0.25">
      <c r="B352" t="s">
        <v>267</v>
      </c>
    </row>
    <row r="353" spans="1:5" x14ac:dyDescent="0.25">
      <c r="B353" t="s">
        <v>268</v>
      </c>
    </row>
    <row r="354" spans="1:5" x14ac:dyDescent="0.25">
      <c r="C354" t="s">
        <v>269</v>
      </c>
      <c r="E354" s="7">
        <v>0.15</v>
      </c>
    </row>
    <row r="355" spans="1:5" x14ac:dyDescent="0.25">
      <c r="C355" t="s">
        <v>270</v>
      </c>
      <c r="E355" s="7">
        <v>0.25</v>
      </c>
    </row>
    <row r="356" spans="1:5" x14ac:dyDescent="0.25">
      <c r="C356" t="s">
        <v>271</v>
      </c>
      <c r="E356" s="7">
        <v>0.34</v>
      </c>
    </row>
    <row r="357" spans="1:5" x14ac:dyDescent="0.25">
      <c r="B357" t="s">
        <v>272</v>
      </c>
    </row>
    <row r="358" spans="1:5" x14ac:dyDescent="0.25">
      <c r="B358" s="2">
        <v>11750</v>
      </c>
    </row>
    <row r="359" spans="1:5" x14ac:dyDescent="0.25">
      <c r="A359">
        <v>7</v>
      </c>
      <c r="B359" t="s">
        <v>273</v>
      </c>
    </row>
    <row r="360" spans="1:5" x14ac:dyDescent="0.25">
      <c r="A360">
        <v>8</v>
      </c>
      <c r="B360" t="s">
        <v>472</v>
      </c>
    </row>
    <row r="361" spans="1:5" x14ac:dyDescent="0.25">
      <c r="B361" t="s">
        <v>451</v>
      </c>
    </row>
    <row r="362" spans="1:5" x14ac:dyDescent="0.25">
      <c r="B362" t="s">
        <v>274</v>
      </c>
    </row>
    <row r="363" spans="1:5" x14ac:dyDescent="0.25">
      <c r="A363">
        <v>9</v>
      </c>
      <c r="B363" t="s">
        <v>473</v>
      </c>
    </row>
    <row r="364" spans="1:5" x14ac:dyDescent="0.25">
      <c r="A364">
        <v>10</v>
      </c>
      <c r="B364" t="s">
        <v>474</v>
      </c>
    </row>
  </sheetData>
  <pageMargins left="0.7" right="0.7" top="0.75" bottom="0.75" header="0.3" footer="0.3"/>
  <pageSetup orientation="portrait" horizontalDpi="4294967293" verticalDpi="0" r:id="rId1"/>
  <headerFooter>
    <oddHeader>&amp;CACCT 3312 Project</oddHeader>
    <oddFooter>&amp;Cadapted from &amp;"-,Italic"Rockford Practice Set &amp;"-,Regular"@Wiley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7" workbookViewId="0">
      <selection activeCell="F14" sqref="F14"/>
    </sheetView>
  </sheetViews>
  <sheetFormatPr defaultRowHeight="15" x14ac:dyDescent="0.25"/>
  <cols>
    <col min="2" max="2" width="51.42578125" customWidth="1"/>
    <col min="4" max="5" width="10.5703125" bestFit="1" customWidth="1"/>
  </cols>
  <sheetData>
    <row r="1" spans="1:5" ht="15.75" thickBot="1" x14ac:dyDescent="0.3">
      <c r="A1" s="45" t="s">
        <v>275</v>
      </c>
      <c r="B1" s="46" t="s">
        <v>284</v>
      </c>
      <c r="C1" s="46" t="s">
        <v>276</v>
      </c>
      <c r="D1" s="46" t="s">
        <v>277</v>
      </c>
      <c r="E1" s="47" t="s">
        <v>278</v>
      </c>
    </row>
    <row r="2" spans="1:5" x14ac:dyDescent="0.25">
      <c r="A2" s="48">
        <v>41976</v>
      </c>
      <c r="B2" s="49" t="s">
        <v>279</v>
      </c>
      <c r="C2" s="49">
        <v>113</v>
      </c>
      <c r="D2" s="50">
        <v>3700</v>
      </c>
      <c r="E2" s="50"/>
    </row>
    <row r="3" spans="1:5" x14ac:dyDescent="0.25">
      <c r="A3" s="49"/>
      <c r="B3" s="49" t="s">
        <v>280</v>
      </c>
      <c r="C3" s="49" t="s">
        <v>281</v>
      </c>
      <c r="D3" s="50"/>
      <c r="E3" s="50">
        <v>3700</v>
      </c>
    </row>
    <row r="4" spans="1:5" x14ac:dyDescent="0.25">
      <c r="A4" s="49"/>
      <c r="B4" s="49"/>
      <c r="C4" s="49"/>
      <c r="D4" s="50"/>
      <c r="E4" s="50"/>
    </row>
    <row r="5" spans="1:5" x14ac:dyDescent="0.25">
      <c r="A5" s="48">
        <v>41982</v>
      </c>
      <c r="B5" s="49" t="s">
        <v>282</v>
      </c>
      <c r="C5" s="49">
        <v>730</v>
      </c>
      <c r="D5" s="50">
        <v>350</v>
      </c>
      <c r="E5" s="50"/>
    </row>
    <row r="6" spans="1:5" x14ac:dyDescent="0.25">
      <c r="A6" s="49"/>
      <c r="B6" s="49" t="s">
        <v>283</v>
      </c>
      <c r="C6" s="49">
        <v>214</v>
      </c>
      <c r="D6" s="50"/>
      <c r="E6" s="50">
        <v>350</v>
      </c>
    </row>
    <row r="7" spans="1:5" x14ac:dyDescent="0.25">
      <c r="A7" s="49"/>
      <c r="B7" s="49"/>
      <c r="C7" s="49"/>
      <c r="D7" s="50"/>
      <c r="E7" s="50"/>
    </row>
    <row r="8" spans="1:5" x14ac:dyDescent="0.25">
      <c r="A8" s="48">
        <v>41988</v>
      </c>
      <c r="B8" s="49" t="s">
        <v>285</v>
      </c>
      <c r="C8" s="49">
        <v>412</v>
      </c>
      <c r="D8" s="50">
        <v>4680</v>
      </c>
      <c r="E8" s="50"/>
    </row>
    <row r="9" spans="1:5" x14ac:dyDescent="0.25">
      <c r="A9" s="49"/>
      <c r="B9" s="49" t="s">
        <v>286</v>
      </c>
      <c r="C9" s="49" t="s">
        <v>287</v>
      </c>
      <c r="D9" s="50"/>
      <c r="E9" s="50">
        <v>4680</v>
      </c>
    </row>
    <row r="10" spans="1:5" x14ac:dyDescent="0.25">
      <c r="A10" s="49"/>
      <c r="B10" s="49"/>
      <c r="C10" s="49"/>
      <c r="D10" s="50"/>
      <c r="E10" s="50"/>
    </row>
    <row r="11" spans="1:5" x14ac:dyDescent="0.25">
      <c r="A11" s="49"/>
      <c r="B11" s="49" t="s">
        <v>288</v>
      </c>
      <c r="C11" s="49">
        <v>120</v>
      </c>
      <c r="D11" s="50">
        <v>3550</v>
      </c>
      <c r="E11" s="50"/>
    </row>
    <row r="12" spans="1:5" x14ac:dyDescent="0.25">
      <c r="A12" s="49"/>
      <c r="B12" s="49" t="s">
        <v>289</v>
      </c>
      <c r="C12" s="49">
        <v>505</v>
      </c>
      <c r="D12" s="50"/>
      <c r="E12" s="50">
        <v>3550</v>
      </c>
    </row>
    <row r="13" spans="1:5" x14ac:dyDescent="0.25">
      <c r="A13" s="49"/>
      <c r="B13" s="49"/>
      <c r="C13" s="49"/>
      <c r="D13" s="50"/>
      <c r="E13" s="50"/>
    </row>
    <row r="14" spans="1:5" x14ac:dyDescent="0.25">
      <c r="A14" s="48">
        <v>41988</v>
      </c>
      <c r="B14" s="49" t="s">
        <v>290</v>
      </c>
      <c r="C14" s="49" t="s">
        <v>292</v>
      </c>
      <c r="D14" s="50">
        <v>3550</v>
      </c>
      <c r="E14" s="50"/>
    </row>
    <row r="15" spans="1:5" x14ac:dyDescent="0.25">
      <c r="A15" s="49"/>
      <c r="B15" s="49" t="s">
        <v>291</v>
      </c>
      <c r="C15" s="49">
        <v>120</v>
      </c>
      <c r="D15" s="50"/>
      <c r="E15" s="50">
        <v>3550</v>
      </c>
    </row>
    <row r="16" spans="1:5" x14ac:dyDescent="0.25">
      <c r="A16" s="49"/>
      <c r="B16" s="49"/>
      <c r="C16" s="49"/>
      <c r="D16" s="50"/>
      <c r="E16" s="50"/>
    </row>
    <row r="17" spans="1:5" x14ac:dyDescent="0.25">
      <c r="A17" s="48">
        <v>41990</v>
      </c>
      <c r="B17" s="49" t="s">
        <v>293</v>
      </c>
      <c r="C17" s="49">
        <v>115</v>
      </c>
      <c r="D17" s="50">
        <v>45200</v>
      </c>
      <c r="E17" s="50"/>
    </row>
    <row r="18" spans="1:5" x14ac:dyDescent="0.25">
      <c r="A18" s="49"/>
      <c r="B18" s="49" t="s">
        <v>294</v>
      </c>
      <c r="C18" s="49" t="s">
        <v>295</v>
      </c>
      <c r="D18" s="50"/>
      <c r="E18" s="50">
        <v>45200</v>
      </c>
    </row>
    <row r="19" spans="1:5" x14ac:dyDescent="0.25">
      <c r="A19" s="49"/>
      <c r="B19" s="49"/>
      <c r="C19" s="49"/>
      <c r="D19" s="50"/>
      <c r="E19" s="50"/>
    </row>
    <row r="20" spans="1:5" x14ac:dyDescent="0.25">
      <c r="A20" s="48">
        <v>41995</v>
      </c>
      <c r="B20" s="49" t="s">
        <v>288</v>
      </c>
      <c r="C20" s="49">
        <v>120</v>
      </c>
      <c r="D20" s="50">
        <v>2300</v>
      </c>
      <c r="E20" s="50"/>
    </row>
    <row r="21" spans="1:5" x14ac:dyDescent="0.25">
      <c r="A21" s="49"/>
      <c r="B21" s="49" t="s">
        <v>296</v>
      </c>
      <c r="C21" s="49" t="s">
        <v>297</v>
      </c>
      <c r="D21" s="50"/>
      <c r="E21" s="50">
        <v>2300</v>
      </c>
    </row>
    <row r="22" spans="1:5" x14ac:dyDescent="0.25">
      <c r="A22" s="49"/>
      <c r="B22" s="49"/>
      <c r="C22" s="49"/>
      <c r="D22" s="50"/>
      <c r="E22" s="50"/>
    </row>
    <row r="23" spans="1:5" x14ac:dyDescent="0.25">
      <c r="A23" s="48">
        <v>41996</v>
      </c>
      <c r="B23" s="49" t="s">
        <v>298</v>
      </c>
      <c r="C23" s="49">
        <v>730</v>
      </c>
      <c r="D23" s="50">
        <v>415</v>
      </c>
      <c r="E23" s="50"/>
    </row>
    <row r="24" spans="1:5" x14ac:dyDescent="0.25">
      <c r="A24" s="49"/>
      <c r="B24" s="49" t="s">
        <v>283</v>
      </c>
      <c r="C24" s="49">
        <v>214</v>
      </c>
      <c r="D24" s="50"/>
      <c r="E24" s="50">
        <v>415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C18" sqref="C18"/>
    </sheetView>
  </sheetViews>
  <sheetFormatPr defaultRowHeight="15" x14ac:dyDescent="0.25"/>
  <cols>
    <col min="3" max="3" width="36.7109375" customWidth="1"/>
    <col min="4" max="4" width="11.42578125" customWidth="1"/>
    <col min="5" max="5" width="10.5703125" bestFit="1" customWidth="1"/>
  </cols>
  <sheetData>
    <row r="1" spans="1:5" ht="15.75" thickBot="1" x14ac:dyDescent="0.3">
      <c r="A1" s="45" t="s">
        <v>275</v>
      </c>
      <c r="B1" s="46" t="s">
        <v>299</v>
      </c>
      <c r="C1" s="46" t="s">
        <v>300</v>
      </c>
      <c r="D1" s="46" t="s">
        <v>301</v>
      </c>
      <c r="E1" s="47" t="s">
        <v>302</v>
      </c>
    </row>
    <row r="2" spans="1:5" x14ac:dyDescent="0.25">
      <c r="A2" s="48">
        <v>41975</v>
      </c>
      <c r="B2" s="49">
        <v>315</v>
      </c>
      <c r="C2" s="49" t="s">
        <v>303</v>
      </c>
      <c r="D2" s="49">
        <v>18</v>
      </c>
      <c r="E2" s="50">
        <v>24320</v>
      </c>
    </row>
    <row r="3" spans="1:5" x14ac:dyDescent="0.25">
      <c r="A3" s="49">
        <v>8</v>
      </c>
      <c r="B3" s="49">
        <v>316</v>
      </c>
      <c r="C3" s="49" t="s">
        <v>304</v>
      </c>
      <c r="D3" s="49">
        <v>14</v>
      </c>
      <c r="E3" s="50">
        <v>52700</v>
      </c>
    </row>
    <row r="4" spans="1:5" x14ac:dyDescent="0.25">
      <c r="A4" s="49">
        <v>17</v>
      </c>
      <c r="B4" s="49">
        <v>317</v>
      </c>
      <c r="C4" s="49" t="s">
        <v>305</v>
      </c>
      <c r="D4" s="49">
        <v>39</v>
      </c>
      <c r="E4" s="50">
        <v>50800</v>
      </c>
    </row>
    <row r="5" spans="1:5" x14ac:dyDescent="0.25">
      <c r="A5" s="49">
        <v>19</v>
      </c>
      <c r="B5" s="49">
        <v>318</v>
      </c>
      <c r="C5" s="49" t="s">
        <v>306</v>
      </c>
      <c r="D5" s="49"/>
      <c r="E5" s="50"/>
    </row>
    <row r="6" spans="1:5" x14ac:dyDescent="0.25">
      <c r="A6" s="49">
        <v>22</v>
      </c>
      <c r="B6" s="49">
        <v>319</v>
      </c>
      <c r="C6" s="49" t="s">
        <v>304</v>
      </c>
      <c r="D6" s="49">
        <v>14</v>
      </c>
      <c r="E6" s="50">
        <v>48330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C10" sqref="C10"/>
    </sheetView>
  </sheetViews>
  <sheetFormatPr defaultRowHeight="15" x14ac:dyDescent="0.25"/>
  <cols>
    <col min="2" max="2" width="9.85546875" customWidth="1"/>
    <col min="3" max="3" width="28.7109375" customWidth="1"/>
    <col min="5" max="5" width="24.5703125" customWidth="1"/>
    <col min="6" max="6" width="20.42578125" customWidth="1"/>
  </cols>
  <sheetData>
    <row r="1" spans="1:6" ht="15.75" thickBot="1" x14ac:dyDescent="0.3">
      <c r="A1" s="45" t="s">
        <v>275</v>
      </c>
      <c r="B1" s="46" t="s">
        <v>307</v>
      </c>
      <c r="C1" s="46" t="s">
        <v>308</v>
      </c>
      <c r="D1" s="46" t="s">
        <v>309</v>
      </c>
      <c r="E1" s="46" t="s">
        <v>310</v>
      </c>
      <c r="F1" s="47" t="s">
        <v>311</v>
      </c>
    </row>
    <row r="2" spans="1:6" x14ac:dyDescent="0.25">
      <c r="A2" s="48">
        <v>41974</v>
      </c>
      <c r="B2" s="49">
        <v>1201</v>
      </c>
      <c r="C2" s="49" t="s">
        <v>44</v>
      </c>
      <c r="D2" s="49">
        <v>175</v>
      </c>
      <c r="E2" s="50">
        <v>13150</v>
      </c>
      <c r="F2" s="50">
        <v>10520</v>
      </c>
    </row>
    <row r="3" spans="1:6" x14ac:dyDescent="0.25">
      <c r="A3" s="49">
        <v>3</v>
      </c>
      <c r="B3" s="49">
        <v>1202</v>
      </c>
      <c r="C3" s="49" t="s">
        <v>45</v>
      </c>
      <c r="D3" s="49">
        <v>180</v>
      </c>
      <c r="E3" s="50">
        <v>44900</v>
      </c>
      <c r="F3" s="50">
        <v>35920</v>
      </c>
    </row>
    <row r="4" spans="1:6" x14ac:dyDescent="0.25">
      <c r="A4" s="49">
        <v>4</v>
      </c>
      <c r="B4" s="49">
        <v>1203</v>
      </c>
      <c r="C4" s="49" t="s">
        <v>312</v>
      </c>
      <c r="D4" s="49">
        <v>160</v>
      </c>
      <c r="E4" s="50">
        <v>10300</v>
      </c>
      <c r="F4" s="50">
        <v>8240</v>
      </c>
    </row>
    <row r="5" spans="1:6" x14ac:dyDescent="0.25">
      <c r="A5" s="49">
        <v>8</v>
      </c>
      <c r="B5" s="49">
        <v>1204</v>
      </c>
      <c r="C5" s="49" t="s">
        <v>41</v>
      </c>
      <c r="D5" s="49">
        <v>155</v>
      </c>
      <c r="E5" s="50">
        <v>29300</v>
      </c>
      <c r="F5" s="50">
        <v>23440</v>
      </c>
    </row>
    <row r="6" spans="1:6" x14ac:dyDescent="0.25">
      <c r="A6" s="49">
        <v>10</v>
      </c>
      <c r="B6" s="49">
        <v>1205</v>
      </c>
      <c r="C6" s="49" t="s">
        <v>41</v>
      </c>
      <c r="D6" s="49">
        <v>155</v>
      </c>
      <c r="E6" s="50">
        <v>28850</v>
      </c>
      <c r="F6" s="50">
        <v>23080</v>
      </c>
    </row>
    <row r="7" spans="1:6" x14ac:dyDescent="0.25">
      <c r="A7" s="49">
        <v>11</v>
      </c>
      <c r="B7" s="49">
        <v>1206</v>
      </c>
      <c r="C7" s="49" t="s">
        <v>39</v>
      </c>
      <c r="D7" s="49">
        <v>122</v>
      </c>
      <c r="E7" s="50">
        <v>31450</v>
      </c>
      <c r="F7" s="50">
        <v>25160</v>
      </c>
    </row>
    <row r="8" spans="1:6" x14ac:dyDescent="0.25">
      <c r="A8" s="49">
        <v>12</v>
      </c>
      <c r="B8" s="49">
        <v>1207</v>
      </c>
      <c r="C8" s="49" t="s">
        <v>313</v>
      </c>
      <c r="D8" s="49">
        <v>117</v>
      </c>
      <c r="E8" s="50">
        <v>24730</v>
      </c>
      <c r="F8" s="50">
        <v>19784</v>
      </c>
    </row>
    <row r="9" spans="1:6" x14ac:dyDescent="0.25">
      <c r="A9" s="49">
        <v>17</v>
      </c>
      <c r="B9" s="49">
        <v>1208</v>
      </c>
      <c r="C9" s="49" t="s">
        <v>314</v>
      </c>
      <c r="D9" s="49">
        <v>143</v>
      </c>
      <c r="E9" s="50">
        <v>7920</v>
      </c>
      <c r="F9" s="50">
        <v>6336</v>
      </c>
    </row>
    <row r="10" spans="1:6" x14ac:dyDescent="0.25">
      <c r="A10" s="49">
        <v>18</v>
      </c>
      <c r="B10" s="49">
        <v>1209</v>
      </c>
      <c r="C10" s="49" t="s">
        <v>312</v>
      </c>
      <c r="D10" s="49">
        <v>160</v>
      </c>
      <c r="E10" s="50">
        <v>42780</v>
      </c>
      <c r="F10" s="50">
        <v>34224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A3" sqref="A3:J14"/>
    </sheetView>
  </sheetViews>
  <sheetFormatPr defaultRowHeight="15" x14ac:dyDescent="0.25"/>
  <cols>
    <col min="1" max="1" width="8.5703125" customWidth="1"/>
    <col min="2" max="2" width="29.85546875" customWidth="1"/>
    <col min="3" max="3" width="13.5703125" customWidth="1"/>
    <col min="4" max="4" width="17.5703125" customWidth="1"/>
    <col min="5" max="5" width="9.28515625" bestFit="1" customWidth="1"/>
    <col min="6" max="6" width="13.28515625" customWidth="1"/>
    <col min="7" max="7" width="13.140625" customWidth="1"/>
    <col min="8" max="8" width="13.28515625" customWidth="1"/>
    <col min="9" max="9" width="9.28515625" customWidth="1"/>
    <col min="10" max="10" width="9.5703125" bestFit="1" customWidth="1"/>
  </cols>
  <sheetData>
    <row r="1" spans="1:11" x14ac:dyDescent="0.25">
      <c r="A1" s="39" t="s">
        <v>275</v>
      </c>
      <c r="B1" s="40" t="s">
        <v>315</v>
      </c>
      <c r="C1" s="40" t="s">
        <v>316</v>
      </c>
      <c r="D1" s="40" t="s">
        <v>317</v>
      </c>
      <c r="E1" s="40" t="s">
        <v>276</v>
      </c>
      <c r="F1" s="40" t="s">
        <v>318</v>
      </c>
      <c r="G1" s="40" t="s">
        <v>319</v>
      </c>
      <c r="H1" s="52" t="s">
        <v>320</v>
      </c>
      <c r="I1" s="52"/>
      <c r="J1" s="53"/>
    </row>
    <row r="2" spans="1:11" ht="15.75" thickBot="1" x14ac:dyDescent="0.3">
      <c r="A2" s="41"/>
      <c r="B2" s="38"/>
      <c r="C2" s="38"/>
      <c r="D2" s="38"/>
      <c r="E2" s="38"/>
      <c r="F2" s="38"/>
      <c r="G2" s="38"/>
      <c r="H2" s="38" t="s">
        <v>321</v>
      </c>
      <c r="I2" s="38" t="s">
        <v>322</v>
      </c>
      <c r="J2" s="42" t="s">
        <v>323</v>
      </c>
    </row>
    <row r="3" spans="1:11" x14ac:dyDescent="0.25">
      <c r="A3" s="48">
        <v>41974</v>
      </c>
      <c r="B3" s="49" t="s">
        <v>324</v>
      </c>
      <c r="C3" s="50">
        <v>23569</v>
      </c>
      <c r="D3" s="50">
        <v>481</v>
      </c>
      <c r="E3" s="50">
        <v>133</v>
      </c>
      <c r="F3" s="50">
        <v>24050</v>
      </c>
      <c r="G3" s="50"/>
      <c r="H3" s="50"/>
      <c r="I3" s="50"/>
      <c r="J3" s="50"/>
      <c r="K3" s="43"/>
    </row>
    <row r="4" spans="1:11" x14ac:dyDescent="0.25">
      <c r="A4" s="49">
        <v>4</v>
      </c>
      <c r="B4" s="49" t="s">
        <v>39</v>
      </c>
      <c r="C4" s="50">
        <v>49294</v>
      </c>
      <c r="D4" s="50">
        <v>1006</v>
      </c>
      <c r="E4" s="50">
        <v>122</v>
      </c>
      <c r="F4" s="50">
        <v>50300</v>
      </c>
      <c r="G4" s="50"/>
      <c r="H4" s="50"/>
      <c r="I4" s="50"/>
      <c r="J4" s="50"/>
    </row>
    <row r="5" spans="1:11" x14ac:dyDescent="0.25">
      <c r="A5" s="49">
        <v>5</v>
      </c>
      <c r="B5" s="49" t="s">
        <v>43</v>
      </c>
      <c r="C5" s="50">
        <v>72863</v>
      </c>
      <c r="D5" s="50">
        <v>1487</v>
      </c>
      <c r="E5" s="50">
        <v>166</v>
      </c>
      <c r="F5" s="50">
        <v>74350</v>
      </c>
      <c r="G5" s="50"/>
      <c r="H5" s="50"/>
      <c r="I5" s="50"/>
      <c r="J5" s="50"/>
    </row>
    <row r="6" spans="1:11" x14ac:dyDescent="0.25">
      <c r="A6" s="49">
        <v>8</v>
      </c>
      <c r="B6" s="49" t="s">
        <v>42</v>
      </c>
      <c r="C6" s="50">
        <v>27800</v>
      </c>
      <c r="D6" s="50"/>
      <c r="E6" s="50">
        <v>160</v>
      </c>
      <c r="F6" s="50">
        <v>27800</v>
      </c>
      <c r="G6" s="50"/>
      <c r="H6" s="50"/>
      <c r="I6" s="50"/>
      <c r="J6" s="50"/>
    </row>
    <row r="7" spans="1:11" x14ac:dyDescent="0.25">
      <c r="A7" s="49">
        <v>8</v>
      </c>
      <c r="B7" s="49" t="s">
        <v>313</v>
      </c>
      <c r="C7" s="50">
        <v>29000</v>
      </c>
      <c r="D7" s="50"/>
      <c r="E7" s="50">
        <v>117</v>
      </c>
      <c r="F7" s="50">
        <v>29000</v>
      </c>
      <c r="G7" s="50"/>
      <c r="H7" s="50"/>
      <c r="I7" s="50"/>
      <c r="J7" s="50"/>
    </row>
    <row r="8" spans="1:11" x14ac:dyDescent="0.25">
      <c r="A8" s="49">
        <v>10</v>
      </c>
      <c r="B8" s="49" t="s">
        <v>41</v>
      </c>
      <c r="C8" s="50">
        <v>15100</v>
      </c>
      <c r="D8" s="50"/>
      <c r="E8" s="50">
        <v>155</v>
      </c>
      <c r="F8" s="50">
        <v>15100</v>
      </c>
      <c r="G8" s="50"/>
      <c r="H8" s="50"/>
      <c r="I8" s="50"/>
      <c r="J8" s="50"/>
    </row>
    <row r="9" spans="1:11" x14ac:dyDescent="0.25">
      <c r="A9" s="49">
        <v>11</v>
      </c>
      <c r="B9" s="49" t="s">
        <v>313</v>
      </c>
      <c r="C9" s="50">
        <v>33920</v>
      </c>
      <c r="D9" s="50"/>
      <c r="E9" s="50">
        <v>117</v>
      </c>
      <c r="F9" s="50">
        <v>33920</v>
      </c>
      <c r="G9" s="49"/>
      <c r="H9" s="50"/>
      <c r="I9" s="50"/>
      <c r="J9" s="50"/>
    </row>
    <row r="10" spans="1:11" x14ac:dyDescent="0.25">
      <c r="A10" s="49">
        <v>11</v>
      </c>
      <c r="B10" s="49" t="s">
        <v>325</v>
      </c>
      <c r="C10" s="50">
        <v>12292</v>
      </c>
      <c r="D10" s="50"/>
      <c r="E10" s="50"/>
      <c r="F10" s="50"/>
      <c r="G10" s="50">
        <v>12292</v>
      </c>
      <c r="H10" s="49"/>
      <c r="I10" s="49"/>
      <c r="J10" s="50"/>
    </row>
    <row r="11" spans="1:11" x14ac:dyDescent="0.25">
      <c r="A11" s="49"/>
      <c r="B11" s="49"/>
      <c r="C11" s="50"/>
      <c r="D11" s="50"/>
      <c r="E11" s="50"/>
      <c r="F11" s="50"/>
      <c r="G11" s="50"/>
      <c r="H11" s="50">
        <v>505</v>
      </c>
      <c r="I11" s="50">
        <v>9834</v>
      </c>
      <c r="J11" s="50"/>
    </row>
    <row r="12" spans="1:11" x14ac:dyDescent="0.25">
      <c r="A12" s="49"/>
      <c r="B12" s="49"/>
      <c r="C12" s="50"/>
      <c r="D12" s="50"/>
      <c r="E12" s="50"/>
      <c r="F12" s="50"/>
      <c r="G12" s="50"/>
      <c r="H12" s="50">
        <v>120</v>
      </c>
      <c r="I12" s="50"/>
      <c r="J12" s="50">
        <v>9834</v>
      </c>
    </row>
    <row r="13" spans="1:11" x14ac:dyDescent="0.25">
      <c r="A13" s="49">
        <v>12</v>
      </c>
      <c r="B13" s="49" t="s">
        <v>41</v>
      </c>
      <c r="C13" s="50">
        <v>28714</v>
      </c>
      <c r="D13" s="50">
        <f>F13-C13</f>
        <v>586</v>
      </c>
      <c r="E13" s="50">
        <v>155</v>
      </c>
      <c r="F13" s="50">
        <v>29300</v>
      </c>
      <c r="G13" s="50"/>
      <c r="H13" s="50"/>
      <c r="I13" s="50"/>
      <c r="J13" s="50"/>
    </row>
    <row r="14" spans="1:11" x14ac:dyDescent="0.25">
      <c r="A14" s="49">
        <v>18</v>
      </c>
      <c r="B14" s="49" t="s">
        <v>41</v>
      </c>
      <c r="C14" s="50">
        <v>28273</v>
      </c>
      <c r="D14" s="50">
        <f>F14-C14</f>
        <v>577</v>
      </c>
      <c r="E14" s="50">
        <v>155</v>
      </c>
      <c r="F14" s="50">
        <v>28850</v>
      </c>
      <c r="G14" s="50"/>
      <c r="H14" s="50"/>
      <c r="I14" s="50"/>
      <c r="J14" s="50"/>
    </row>
  </sheetData>
  <mergeCells count="1">
    <mergeCell ref="H1: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7" workbookViewId="0">
      <selection activeCell="K24" sqref="K24"/>
    </sheetView>
  </sheetViews>
  <sheetFormatPr defaultRowHeight="15" x14ac:dyDescent="0.25"/>
  <cols>
    <col min="3" max="3" width="26" customWidth="1"/>
    <col min="4" max="4" width="10.5703125" bestFit="1" customWidth="1"/>
    <col min="6" max="6" width="11.140625" customWidth="1"/>
    <col min="7" max="7" width="12.5703125" customWidth="1"/>
    <col min="9" max="10" width="9.5703125" bestFit="1" customWidth="1"/>
  </cols>
  <sheetData>
    <row r="1" spans="1:10" x14ac:dyDescent="0.25">
      <c r="A1" s="39" t="s">
        <v>275</v>
      </c>
      <c r="B1" s="40" t="s">
        <v>326</v>
      </c>
      <c r="C1" s="40" t="s">
        <v>327</v>
      </c>
      <c r="D1" s="40" t="s">
        <v>328</v>
      </c>
      <c r="E1" s="40" t="s">
        <v>276</v>
      </c>
      <c r="F1" s="40" t="s">
        <v>329</v>
      </c>
      <c r="G1" s="40" t="s">
        <v>330</v>
      </c>
      <c r="H1" s="52" t="s">
        <v>320</v>
      </c>
      <c r="I1" s="52"/>
      <c r="J1" s="53"/>
    </row>
    <row r="2" spans="1:10" ht="15.75" thickBot="1" x14ac:dyDescent="0.3">
      <c r="A2" s="41"/>
      <c r="B2" s="38"/>
      <c r="C2" s="38"/>
      <c r="D2" s="38"/>
      <c r="E2" s="38"/>
      <c r="F2" s="38"/>
      <c r="G2" s="38"/>
      <c r="H2" s="38" t="s">
        <v>321</v>
      </c>
      <c r="I2" s="38" t="s">
        <v>322</v>
      </c>
      <c r="J2" s="42" t="s">
        <v>323</v>
      </c>
    </row>
    <row r="3" spans="1:10" x14ac:dyDescent="0.25">
      <c r="A3" s="48">
        <v>41975</v>
      </c>
      <c r="B3" s="49">
        <v>1580</v>
      </c>
      <c r="C3" s="49" t="s">
        <v>51</v>
      </c>
      <c r="D3" s="50">
        <v>26400</v>
      </c>
      <c r="E3" s="49">
        <v>35</v>
      </c>
      <c r="F3" s="50">
        <v>26400</v>
      </c>
      <c r="G3" s="50"/>
      <c r="H3" s="49"/>
      <c r="I3" s="50"/>
      <c r="J3" s="50"/>
    </row>
    <row r="4" spans="1:10" x14ac:dyDescent="0.25">
      <c r="A4" s="49">
        <v>4</v>
      </c>
      <c r="B4" s="49">
        <v>1581</v>
      </c>
      <c r="C4" s="49" t="s">
        <v>331</v>
      </c>
      <c r="D4" s="50">
        <v>810</v>
      </c>
      <c r="E4" s="49"/>
      <c r="F4" s="50"/>
      <c r="G4" s="50"/>
      <c r="H4" s="49">
        <v>644</v>
      </c>
      <c r="I4" s="50">
        <v>810</v>
      </c>
      <c r="J4" s="50"/>
    </row>
    <row r="5" spans="1:10" x14ac:dyDescent="0.25">
      <c r="A5" s="49">
        <v>5</v>
      </c>
      <c r="B5" s="49">
        <v>1582</v>
      </c>
      <c r="C5" s="49" t="s">
        <v>332</v>
      </c>
      <c r="D5" s="50">
        <v>9900</v>
      </c>
      <c r="E5" s="49">
        <v>57</v>
      </c>
      <c r="F5" s="50">
        <v>10000</v>
      </c>
      <c r="G5" s="50">
        <v>100</v>
      </c>
      <c r="H5" s="49"/>
      <c r="I5" s="50"/>
      <c r="J5" s="50"/>
    </row>
    <row r="6" spans="1:10" x14ac:dyDescent="0.25">
      <c r="A6" s="49">
        <v>5</v>
      </c>
      <c r="B6" s="49">
        <v>1583</v>
      </c>
      <c r="C6" s="49" t="s">
        <v>49</v>
      </c>
      <c r="D6" s="50">
        <v>10486</v>
      </c>
      <c r="E6" s="49">
        <v>14</v>
      </c>
      <c r="F6" s="50">
        <v>10700</v>
      </c>
      <c r="G6" s="50">
        <v>214</v>
      </c>
      <c r="H6" s="49"/>
      <c r="I6" s="50"/>
      <c r="J6" s="50"/>
    </row>
    <row r="7" spans="1:10" x14ac:dyDescent="0.25">
      <c r="A7" s="49">
        <v>9</v>
      </c>
      <c r="B7" s="49">
        <v>1584</v>
      </c>
      <c r="C7" s="49" t="s">
        <v>333</v>
      </c>
      <c r="D7" s="50">
        <v>3420</v>
      </c>
      <c r="E7" s="49"/>
      <c r="F7" s="50"/>
      <c r="G7" s="50"/>
      <c r="H7" s="49">
        <v>726</v>
      </c>
      <c r="I7" s="50">
        <v>4860</v>
      </c>
      <c r="J7" s="50"/>
    </row>
    <row r="8" spans="1:10" x14ac:dyDescent="0.25">
      <c r="A8" s="49"/>
      <c r="B8" s="49"/>
      <c r="C8" s="49"/>
      <c r="D8" s="50"/>
      <c r="E8" s="49"/>
      <c r="F8" s="50"/>
      <c r="G8" s="50"/>
      <c r="H8" s="49">
        <v>214</v>
      </c>
      <c r="I8" s="50"/>
      <c r="J8" s="50">
        <v>350</v>
      </c>
    </row>
    <row r="9" spans="1:10" x14ac:dyDescent="0.25">
      <c r="A9" s="49"/>
      <c r="B9" s="49"/>
      <c r="C9" s="49"/>
      <c r="D9" s="50"/>
      <c r="E9" s="49"/>
      <c r="F9" s="50"/>
      <c r="G9" s="50"/>
      <c r="H9" s="49">
        <v>216</v>
      </c>
      <c r="I9" s="50"/>
      <c r="J9" s="50">
        <v>900</v>
      </c>
    </row>
    <row r="10" spans="1:10" x14ac:dyDescent="0.25">
      <c r="A10" s="49"/>
      <c r="B10" s="49"/>
      <c r="C10" s="49"/>
      <c r="D10" s="50"/>
      <c r="E10" s="49"/>
      <c r="F10" s="50"/>
      <c r="G10" s="50"/>
      <c r="H10" s="49">
        <v>218</v>
      </c>
      <c r="I10" s="50"/>
      <c r="J10" s="50">
        <v>190</v>
      </c>
    </row>
    <row r="11" spans="1:10" x14ac:dyDescent="0.25">
      <c r="A11" s="49">
        <v>9</v>
      </c>
      <c r="B11" s="49">
        <v>1585</v>
      </c>
      <c r="C11" s="49" t="s">
        <v>334</v>
      </c>
      <c r="D11" s="50">
        <v>600</v>
      </c>
      <c r="E11" s="49"/>
      <c r="F11" s="50"/>
      <c r="G11" s="50"/>
      <c r="H11" s="49">
        <v>610</v>
      </c>
      <c r="I11" s="50">
        <v>600</v>
      </c>
      <c r="J11" s="50"/>
    </row>
    <row r="12" spans="1:10" x14ac:dyDescent="0.25">
      <c r="A12" s="49">
        <v>9</v>
      </c>
      <c r="B12" s="49">
        <v>1586</v>
      </c>
      <c r="C12" s="49" t="s">
        <v>49</v>
      </c>
      <c r="D12" s="50">
        <v>6750</v>
      </c>
      <c r="E12" s="49">
        <v>14</v>
      </c>
      <c r="F12" s="50">
        <v>6750</v>
      </c>
      <c r="G12" s="50"/>
      <c r="H12" s="49"/>
      <c r="I12" s="50"/>
      <c r="J12" s="50"/>
    </row>
    <row r="13" spans="1:10" x14ac:dyDescent="0.25">
      <c r="A13" s="49">
        <v>10</v>
      </c>
      <c r="B13" s="49">
        <v>1587</v>
      </c>
      <c r="C13" s="49" t="s">
        <v>335</v>
      </c>
      <c r="D13" s="50">
        <v>37719</v>
      </c>
      <c r="E13" s="49">
        <v>39</v>
      </c>
      <c r="F13" s="50">
        <v>38100</v>
      </c>
      <c r="G13" s="50">
        <v>381</v>
      </c>
      <c r="H13" s="49"/>
      <c r="I13" s="50"/>
      <c r="J13" s="50"/>
    </row>
    <row r="14" spans="1:10" x14ac:dyDescent="0.25">
      <c r="A14" s="49">
        <v>15</v>
      </c>
      <c r="B14" s="49">
        <v>1588</v>
      </c>
      <c r="C14" s="49" t="s">
        <v>336</v>
      </c>
      <c r="D14" s="50">
        <v>399</v>
      </c>
      <c r="E14" s="49"/>
      <c r="F14" s="50"/>
      <c r="G14" s="50"/>
      <c r="H14" s="49">
        <v>732</v>
      </c>
      <c r="I14" s="50">
        <v>399</v>
      </c>
      <c r="J14" s="50"/>
    </row>
    <row r="15" spans="1:10" x14ac:dyDescent="0.25">
      <c r="A15" s="49">
        <v>16</v>
      </c>
      <c r="B15" s="49">
        <v>1589</v>
      </c>
      <c r="C15" s="49" t="s">
        <v>337</v>
      </c>
      <c r="D15" s="50">
        <v>11360</v>
      </c>
      <c r="E15" s="49"/>
      <c r="F15" s="50"/>
      <c r="G15" s="50"/>
      <c r="H15" s="49">
        <v>216</v>
      </c>
      <c r="I15" s="50">
        <v>9573</v>
      </c>
      <c r="J15" s="50"/>
    </row>
    <row r="16" spans="1:10" x14ac:dyDescent="0.25">
      <c r="A16" s="49"/>
      <c r="B16" s="49"/>
      <c r="C16" s="49"/>
      <c r="D16" s="50"/>
      <c r="E16" s="49"/>
      <c r="F16" s="50"/>
      <c r="G16" s="50"/>
      <c r="H16" s="49">
        <v>214</v>
      </c>
      <c r="I16" s="50">
        <v>1787</v>
      </c>
      <c r="J16" s="50"/>
    </row>
    <row r="17" spans="1:10" x14ac:dyDescent="0.25">
      <c r="A17" s="49">
        <v>16</v>
      </c>
      <c r="B17" s="49">
        <v>1590</v>
      </c>
      <c r="C17" s="49" t="s">
        <v>49</v>
      </c>
      <c r="D17" s="50">
        <v>52173</v>
      </c>
      <c r="E17" s="49">
        <v>14</v>
      </c>
      <c r="F17" s="50">
        <v>52700</v>
      </c>
      <c r="G17" s="50">
        <v>527</v>
      </c>
      <c r="H17" s="49"/>
      <c r="I17" s="50"/>
      <c r="J17" s="50"/>
    </row>
    <row r="18" spans="1:10" x14ac:dyDescent="0.25">
      <c r="A18" s="49">
        <v>18</v>
      </c>
      <c r="B18" s="49">
        <v>1591</v>
      </c>
      <c r="C18" s="49" t="s">
        <v>338</v>
      </c>
      <c r="D18" s="50">
        <v>1021</v>
      </c>
      <c r="E18" s="49"/>
      <c r="F18" s="50"/>
      <c r="G18" s="50"/>
      <c r="H18" s="49">
        <v>120</v>
      </c>
      <c r="I18" s="50">
        <v>1021</v>
      </c>
      <c r="J18" s="50"/>
    </row>
    <row r="19" spans="1:10" x14ac:dyDescent="0.25">
      <c r="A19" s="49">
        <v>19</v>
      </c>
      <c r="B19" s="49">
        <v>1592</v>
      </c>
      <c r="C19" s="49" t="s">
        <v>340</v>
      </c>
      <c r="D19" s="50">
        <v>1360</v>
      </c>
      <c r="E19" s="49"/>
      <c r="F19" s="50"/>
      <c r="G19" s="50"/>
      <c r="H19" s="49">
        <v>126</v>
      </c>
      <c r="I19" s="50">
        <v>1360</v>
      </c>
      <c r="J19" s="50"/>
    </row>
    <row r="20" spans="1:10" x14ac:dyDescent="0.25">
      <c r="A20" s="49">
        <v>19</v>
      </c>
      <c r="B20" s="49">
        <v>1593</v>
      </c>
      <c r="C20" s="49" t="s">
        <v>341</v>
      </c>
      <c r="D20" s="50">
        <v>600</v>
      </c>
      <c r="E20" s="49"/>
      <c r="F20" s="50"/>
      <c r="G20" s="50"/>
      <c r="H20" s="49">
        <v>151</v>
      </c>
      <c r="I20" s="50">
        <v>6100</v>
      </c>
      <c r="J20" s="50"/>
    </row>
    <row r="21" spans="1:10" x14ac:dyDescent="0.25">
      <c r="A21" s="49"/>
      <c r="B21" s="49"/>
      <c r="C21" s="49"/>
      <c r="D21" s="50"/>
      <c r="E21" s="49"/>
      <c r="F21" s="50"/>
      <c r="G21" s="50"/>
      <c r="H21" s="49" t="s">
        <v>339</v>
      </c>
      <c r="I21" s="50"/>
      <c r="J21" s="50">
        <v>5500</v>
      </c>
    </row>
    <row r="22" spans="1:10" x14ac:dyDescent="0.25">
      <c r="A22" s="49">
        <v>23</v>
      </c>
      <c r="B22" s="49">
        <v>1594</v>
      </c>
      <c r="C22" s="49" t="s">
        <v>333</v>
      </c>
      <c r="D22" s="50">
        <v>4063</v>
      </c>
      <c r="E22" s="49"/>
      <c r="F22" s="50"/>
      <c r="G22" s="50"/>
      <c r="H22" s="49">
        <v>726</v>
      </c>
      <c r="I22" s="50">
        <v>5770</v>
      </c>
      <c r="J22" s="50"/>
    </row>
    <row r="23" spans="1:10" x14ac:dyDescent="0.25">
      <c r="A23" s="49"/>
      <c r="B23" s="49"/>
      <c r="C23" s="49"/>
      <c r="D23" s="49"/>
      <c r="E23" s="49"/>
      <c r="F23" s="50"/>
      <c r="G23" s="50"/>
      <c r="H23" s="49">
        <v>214</v>
      </c>
      <c r="I23" s="50"/>
      <c r="J23" s="50">
        <v>415</v>
      </c>
    </row>
    <row r="24" spans="1:10" x14ac:dyDescent="0.25">
      <c r="A24" s="49"/>
      <c r="B24" s="49"/>
      <c r="C24" s="49"/>
      <c r="D24" s="49"/>
      <c r="E24" s="49"/>
      <c r="F24" s="50"/>
      <c r="G24" s="50"/>
      <c r="H24" s="49">
        <v>216</v>
      </c>
      <c r="I24" s="50"/>
      <c r="J24" s="50">
        <v>1067</v>
      </c>
    </row>
    <row r="25" spans="1:10" x14ac:dyDescent="0.25">
      <c r="A25" s="49"/>
      <c r="B25" s="49"/>
      <c r="C25" s="49"/>
      <c r="D25" s="49"/>
      <c r="E25" s="49"/>
      <c r="F25" s="50"/>
      <c r="G25" s="50"/>
      <c r="H25" s="49">
        <v>218</v>
      </c>
      <c r="I25" s="50"/>
      <c r="J25" s="50">
        <v>225</v>
      </c>
    </row>
  </sheetData>
  <mergeCells count="1">
    <mergeCell ref="H1:J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56"/>
  <sheetViews>
    <sheetView topLeftCell="A423" workbookViewId="0">
      <selection activeCell="A445" sqref="A445"/>
    </sheetView>
  </sheetViews>
  <sheetFormatPr defaultRowHeight="15" x14ac:dyDescent="0.25"/>
  <cols>
    <col min="1" max="1" width="18.42578125" customWidth="1"/>
    <col min="2" max="2" width="27.7109375" customWidth="1"/>
  </cols>
  <sheetData>
    <row r="1" spans="1:6" x14ac:dyDescent="0.25">
      <c r="A1" s="9" t="s">
        <v>342</v>
      </c>
      <c r="B1" s="9"/>
      <c r="C1" s="9"/>
      <c r="D1" s="9"/>
      <c r="E1" s="9"/>
      <c r="F1" s="9">
        <v>101</v>
      </c>
    </row>
    <row r="2" spans="1:6" x14ac:dyDescent="0.25">
      <c r="A2" s="10" t="s">
        <v>275</v>
      </c>
      <c r="B2" s="10" t="s">
        <v>343</v>
      </c>
      <c r="C2" s="10" t="s">
        <v>276</v>
      </c>
      <c r="D2" s="10" t="s">
        <v>277</v>
      </c>
      <c r="E2" s="10" t="s">
        <v>344</v>
      </c>
      <c r="F2" s="10" t="s">
        <v>345</v>
      </c>
    </row>
    <row r="3" spans="1:6" x14ac:dyDescent="0.25">
      <c r="A3" s="8">
        <v>41973</v>
      </c>
      <c r="B3" t="s">
        <v>345</v>
      </c>
      <c r="F3">
        <v>249930</v>
      </c>
    </row>
    <row r="29" spans="1:6" x14ac:dyDescent="0.25">
      <c r="A29" s="11"/>
      <c r="B29" s="11"/>
      <c r="C29" s="11"/>
      <c r="D29" s="11"/>
      <c r="E29" s="11"/>
      <c r="F29" s="11"/>
    </row>
    <row r="30" spans="1:6" x14ac:dyDescent="0.25">
      <c r="A30" s="9"/>
      <c r="B30" s="9"/>
      <c r="C30" s="9"/>
      <c r="D30" s="9"/>
      <c r="E30" s="9"/>
      <c r="F30" s="9"/>
    </row>
    <row r="32" spans="1:6" x14ac:dyDescent="0.25">
      <c r="A32" s="9" t="s">
        <v>346</v>
      </c>
      <c r="B32" s="9"/>
      <c r="C32" s="9"/>
      <c r="D32" s="9"/>
      <c r="E32" s="9"/>
      <c r="F32" s="9">
        <v>105</v>
      </c>
    </row>
    <row r="33" spans="1:8" x14ac:dyDescent="0.25">
      <c r="A33" s="10" t="s">
        <v>275</v>
      </c>
      <c r="B33" s="10" t="s">
        <v>343</v>
      </c>
      <c r="C33" s="10" t="s">
        <v>276</v>
      </c>
      <c r="D33" s="10" t="s">
        <v>277</v>
      </c>
      <c r="E33" s="10" t="s">
        <v>344</v>
      </c>
      <c r="F33" s="10" t="s">
        <v>345</v>
      </c>
    </row>
    <row r="34" spans="1:8" x14ac:dyDescent="0.25">
      <c r="A34" s="8">
        <v>41973</v>
      </c>
      <c r="B34" t="s">
        <v>345</v>
      </c>
      <c r="F34">
        <v>150</v>
      </c>
    </row>
    <row r="38" spans="1:8" x14ac:dyDescent="0.25">
      <c r="A38" s="9"/>
      <c r="B38" s="9"/>
      <c r="C38" s="9"/>
      <c r="D38" s="9"/>
      <c r="E38" s="9"/>
      <c r="F38" s="9"/>
    </row>
    <row r="41" spans="1:8" x14ac:dyDescent="0.25">
      <c r="A41" s="9" t="s">
        <v>347</v>
      </c>
      <c r="B41" s="9"/>
      <c r="C41" s="9"/>
      <c r="D41" s="9"/>
      <c r="E41" s="9"/>
      <c r="F41" s="9">
        <v>112</v>
      </c>
    </row>
    <row r="42" spans="1:8" x14ac:dyDescent="0.25">
      <c r="A42" s="10" t="s">
        <v>275</v>
      </c>
      <c r="B42" s="10" t="s">
        <v>343</v>
      </c>
      <c r="C42" s="10" t="s">
        <v>276</v>
      </c>
      <c r="D42" s="10" t="s">
        <v>277</v>
      </c>
      <c r="E42" s="10" t="s">
        <v>344</v>
      </c>
      <c r="F42" s="10" t="s">
        <v>345</v>
      </c>
    </row>
    <row r="43" spans="1:8" ht="15.75" thickBot="1" x14ac:dyDescent="0.3">
      <c r="A43" s="8">
        <v>41973</v>
      </c>
      <c r="B43" t="s">
        <v>345</v>
      </c>
      <c r="F43">
        <v>317420</v>
      </c>
      <c r="H43" t="s">
        <v>479</v>
      </c>
    </row>
    <row r="44" spans="1:8" x14ac:dyDescent="0.25">
      <c r="A44" s="13">
        <v>41976</v>
      </c>
      <c r="B44" s="14"/>
      <c r="C44" s="14" t="s">
        <v>421</v>
      </c>
      <c r="D44" s="14"/>
      <c r="E44" s="14">
        <v>3700</v>
      </c>
      <c r="F44" s="15">
        <f>F43-E44</f>
        <v>313720</v>
      </c>
      <c r="H44" t="s">
        <v>422</v>
      </c>
    </row>
    <row r="45" spans="1:8" x14ac:dyDescent="0.25">
      <c r="A45" s="19">
        <v>41988</v>
      </c>
      <c r="B45" s="11"/>
      <c r="C45" s="11" t="s">
        <v>421</v>
      </c>
      <c r="D45" s="11"/>
      <c r="E45" s="11">
        <v>4680</v>
      </c>
      <c r="F45" s="16">
        <f>F44-E45</f>
        <v>309040</v>
      </c>
      <c r="H45" t="s">
        <v>480</v>
      </c>
    </row>
    <row r="46" spans="1:8" ht="15.75" thickBot="1" x14ac:dyDescent="0.3">
      <c r="A46" s="20">
        <v>41990</v>
      </c>
      <c r="B46" s="17"/>
      <c r="C46" s="17" t="s">
        <v>421</v>
      </c>
      <c r="D46" s="17"/>
      <c r="E46" s="17">
        <v>45200</v>
      </c>
      <c r="F46" s="18">
        <f>F45-E46</f>
        <v>263840</v>
      </c>
    </row>
    <row r="52" spans="1:6" x14ac:dyDescent="0.25">
      <c r="A52" s="9" t="s">
        <v>348</v>
      </c>
      <c r="B52" s="9"/>
      <c r="C52" s="9"/>
      <c r="D52" s="9"/>
      <c r="E52" s="9"/>
      <c r="F52" s="9">
        <v>113</v>
      </c>
    </row>
    <row r="53" spans="1:6" x14ac:dyDescent="0.25">
      <c r="A53" s="10" t="s">
        <v>275</v>
      </c>
      <c r="B53" s="10" t="s">
        <v>343</v>
      </c>
      <c r="C53" s="10" t="s">
        <v>276</v>
      </c>
      <c r="D53" s="10" t="s">
        <v>277</v>
      </c>
      <c r="E53" s="10" t="s">
        <v>344</v>
      </c>
      <c r="F53" s="10" t="s">
        <v>345</v>
      </c>
    </row>
    <row r="54" spans="1:6" x14ac:dyDescent="0.25">
      <c r="A54" s="8">
        <v>41973</v>
      </c>
      <c r="B54" t="s">
        <v>345</v>
      </c>
      <c r="F54">
        <v>4580</v>
      </c>
    </row>
    <row r="60" spans="1:6" x14ac:dyDescent="0.25">
      <c r="A60" s="9" t="s">
        <v>349</v>
      </c>
      <c r="B60" s="9"/>
      <c r="C60" s="9"/>
      <c r="D60" s="9"/>
      <c r="E60" s="9"/>
      <c r="F60" s="9">
        <v>115</v>
      </c>
    </row>
    <row r="61" spans="1:6" x14ac:dyDescent="0.25">
      <c r="A61" s="10" t="s">
        <v>275</v>
      </c>
      <c r="B61" s="10" t="s">
        <v>343</v>
      </c>
      <c r="C61" s="10" t="s">
        <v>276</v>
      </c>
      <c r="D61" s="10" t="s">
        <v>277</v>
      </c>
      <c r="E61" s="10" t="s">
        <v>344</v>
      </c>
      <c r="F61" s="10" t="s">
        <v>345</v>
      </c>
    </row>
    <row r="62" spans="1:6" x14ac:dyDescent="0.25">
      <c r="A62" s="8">
        <v>41973</v>
      </c>
      <c r="B62" t="s">
        <v>345</v>
      </c>
      <c r="F62">
        <v>45000</v>
      </c>
    </row>
    <row r="68" spans="1:6" x14ac:dyDescent="0.25">
      <c r="A68" s="9" t="s">
        <v>350</v>
      </c>
      <c r="B68" s="9"/>
      <c r="C68" s="9"/>
      <c r="D68" s="9"/>
      <c r="E68" s="9"/>
      <c r="F68" s="9">
        <v>118</v>
      </c>
    </row>
    <row r="69" spans="1:6" x14ac:dyDescent="0.25">
      <c r="A69" s="10" t="s">
        <v>275</v>
      </c>
      <c r="B69" s="10" t="s">
        <v>343</v>
      </c>
      <c r="C69" s="10" t="s">
        <v>276</v>
      </c>
      <c r="D69" s="10" t="s">
        <v>277</v>
      </c>
      <c r="E69" s="10" t="s">
        <v>344</v>
      </c>
      <c r="F69" s="10" t="s">
        <v>345</v>
      </c>
    </row>
    <row r="70" spans="1:6" x14ac:dyDescent="0.25">
      <c r="A70" s="8">
        <v>41973</v>
      </c>
      <c r="B70" t="s">
        <v>345</v>
      </c>
      <c r="F70">
        <v>0</v>
      </c>
    </row>
    <row r="76" spans="1:6" x14ac:dyDescent="0.25">
      <c r="A76" s="9" t="s">
        <v>350</v>
      </c>
      <c r="B76" s="9"/>
      <c r="C76" s="9"/>
      <c r="D76" s="9"/>
      <c r="E76" s="9"/>
      <c r="F76" s="9">
        <v>118</v>
      </c>
    </row>
    <row r="77" spans="1:6" x14ac:dyDescent="0.25">
      <c r="A77" s="10" t="s">
        <v>275</v>
      </c>
      <c r="B77" s="10" t="s">
        <v>343</v>
      </c>
      <c r="C77" s="10" t="s">
        <v>276</v>
      </c>
      <c r="D77" s="10" t="s">
        <v>277</v>
      </c>
      <c r="E77" s="10" t="s">
        <v>344</v>
      </c>
      <c r="F77" s="10" t="s">
        <v>345</v>
      </c>
    </row>
    <row r="78" spans="1:6" x14ac:dyDescent="0.25">
      <c r="A78" s="8">
        <v>41973</v>
      </c>
      <c r="B78" t="s">
        <v>345</v>
      </c>
      <c r="F78">
        <v>0</v>
      </c>
    </row>
    <row r="83" spans="1:6" x14ac:dyDescent="0.25">
      <c r="A83" s="9" t="s">
        <v>351</v>
      </c>
      <c r="B83" s="9"/>
      <c r="C83" s="9"/>
      <c r="D83" s="9"/>
      <c r="E83" s="9"/>
      <c r="F83" s="9">
        <v>120</v>
      </c>
    </row>
    <row r="84" spans="1:6" x14ac:dyDescent="0.25">
      <c r="A84" s="10" t="s">
        <v>275</v>
      </c>
      <c r="B84" s="10" t="s">
        <v>343</v>
      </c>
      <c r="C84" s="10" t="s">
        <v>276</v>
      </c>
      <c r="D84" s="10" t="s">
        <v>277</v>
      </c>
      <c r="E84" s="10" t="s">
        <v>344</v>
      </c>
      <c r="F84" s="10" t="s">
        <v>345</v>
      </c>
    </row>
    <row r="85" spans="1:6" x14ac:dyDescent="0.25">
      <c r="A85" s="8">
        <v>41973</v>
      </c>
      <c r="B85" t="s">
        <v>345</v>
      </c>
      <c r="F85">
        <v>531960</v>
      </c>
    </row>
    <row r="93" spans="1:6" x14ac:dyDescent="0.25">
      <c r="A93" s="9" t="s">
        <v>352</v>
      </c>
      <c r="B93" s="9"/>
      <c r="C93" s="9"/>
      <c r="D93" s="9"/>
      <c r="E93" s="9"/>
      <c r="F93" s="9">
        <v>126</v>
      </c>
    </row>
    <row r="94" spans="1:6" x14ac:dyDescent="0.25">
      <c r="A94" s="10" t="s">
        <v>275</v>
      </c>
      <c r="B94" s="10" t="s">
        <v>343</v>
      </c>
      <c r="C94" s="10" t="s">
        <v>276</v>
      </c>
      <c r="D94" s="10" t="s">
        <v>277</v>
      </c>
      <c r="E94" s="10" t="s">
        <v>344</v>
      </c>
      <c r="F94" s="10" t="s">
        <v>345</v>
      </c>
    </row>
    <row r="95" spans="1:6" x14ac:dyDescent="0.25">
      <c r="A95" s="8">
        <v>41973</v>
      </c>
      <c r="B95" t="s">
        <v>345</v>
      </c>
      <c r="F95">
        <v>2320</v>
      </c>
    </row>
    <row r="100" spans="1:6" x14ac:dyDescent="0.25">
      <c r="A100" s="9" t="s">
        <v>353</v>
      </c>
      <c r="B100" s="9"/>
      <c r="C100" s="9"/>
      <c r="D100" s="9"/>
      <c r="E100" s="9"/>
      <c r="F100" s="9">
        <v>130</v>
      </c>
    </row>
    <row r="101" spans="1:6" x14ac:dyDescent="0.25">
      <c r="A101" s="10" t="s">
        <v>275</v>
      </c>
      <c r="B101" s="10" t="s">
        <v>343</v>
      </c>
      <c r="C101" s="10" t="s">
        <v>276</v>
      </c>
      <c r="D101" s="10" t="s">
        <v>277</v>
      </c>
      <c r="E101" s="10" t="s">
        <v>344</v>
      </c>
      <c r="F101" s="10" t="s">
        <v>345</v>
      </c>
    </row>
    <row r="102" spans="1:6" x14ac:dyDescent="0.25">
      <c r="A102" s="8">
        <v>41973</v>
      </c>
      <c r="B102" t="s">
        <v>345</v>
      </c>
      <c r="F102">
        <v>11020</v>
      </c>
    </row>
    <row r="107" spans="1:6" x14ac:dyDescent="0.25">
      <c r="A107" s="9" t="s">
        <v>354</v>
      </c>
      <c r="B107" s="9"/>
      <c r="C107" s="9"/>
      <c r="D107" s="9"/>
      <c r="E107" s="9"/>
      <c r="F107" s="9">
        <v>131</v>
      </c>
    </row>
    <row r="108" spans="1:6" x14ac:dyDescent="0.25">
      <c r="A108" s="10" t="s">
        <v>275</v>
      </c>
      <c r="B108" s="10" t="s">
        <v>343</v>
      </c>
      <c r="C108" s="10" t="s">
        <v>276</v>
      </c>
      <c r="D108" s="10" t="s">
        <v>277</v>
      </c>
      <c r="E108" s="10" t="s">
        <v>344</v>
      </c>
      <c r="F108" s="10" t="s">
        <v>345</v>
      </c>
    </row>
    <row r="109" spans="1:6" x14ac:dyDescent="0.25">
      <c r="A109" s="8">
        <v>41973</v>
      </c>
      <c r="B109" t="s">
        <v>345</v>
      </c>
      <c r="F109">
        <v>25410</v>
      </c>
    </row>
    <row r="113" spans="1:6" x14ac:dyDescent="0.25">
      <c r="A113" s="9" t="s">
        <v>355</v>
      </c>
      <c r="B113" s="9"/>
      <c r="C113" s="9"/>
      <c r="D113" s="9"/>
      <c r="E113" s="9"/>
      <c r="F113" s="9">
        <v>135</v>
      </c>
    </row>
    <row r="114" spans="1:6" x14ac:dyDescent="0.25">
      <c r="A114" s="10" t="s">
        <v>275</v>
      </c>
      <c r="B114" s="10" t="s">
        <v>343</v>
      </c>
      <c r="C114" s="10" t="s">
        <v>276</v>
      </c>
      <c r="D114" s="10" t="s">
        <v>277</v>
      </c>
      <c r="E114" s="10" t="s">
        <v>344</v>
      </c>
      <c r="F114" s="10" t="s">
        <v>345</v>
      </c>
    </row>
    <row r="115" spans="1:6" x14ac:dyDescent="0.25">
      <c r="A115" s="8">
        <v>41973</v>
      </c>
      <c r="B115" t="s">
        <v>345</v>
      </c>
      <c r="F115" s="51">
        <v>141647</v>
      </c>
    </row>
    <row r="119" spans="1:6" x14ac:dyDescent="0.25">
      <c r="A119" s="9" t="s">
        <v>356</v>
      </c>
      <c r="B119" s="9"/>
      <c r="C119" s="9"/>
      <c r="D119" s="9"/>
      <c r="E119" s="9"/>
      <c r="F119" s="9">
        <v>140</v>
      </c>
    </row>
    <row r="120" spans="1:6" x14ac:dyDescent="0.25">
      <c r="A120" s="10" t="s">
        <v>275</v>
      </c>
      <c r="B120" s="10" t="s">
        <v>343</v>
      </c>
      <c r="C120" s="10" t="s">
        <v>276</v>
      </c>
      <c r="D120" s="10" t="s">
        <v>277</v>
      </c>
      <c r="E120" s="10" t="s">
        <v>344</v>
      </c>
      <c r="F120" s="10" t="s">
        <v>345</v>
      </c>
    </row>
    <row r="121" spans="1:6" x14ac:dyDescent="0.25">
      <c r="A121" s="8">
        <v>41640</v>
      </c>
      <c r="B121" t="s">
        <v>345</v>
      </c>
      <c r="F121" s="51">
        <v>43000</v>
      </c>
    </row>
    <row r="124" spans="1:6" x14ac:dyDescent="0.25">
      <c r="A124" s="9" t="s">
        <v>357</v>
      </c>
      <c r="B124" s="9"/>
      <c r="C124" s="9"/>
      <c r="D124" s="9"/>
      <c r="E124" s="9"/>
      <c r="F124" s="9">
        <v>145</v>
      </c>
    </row>
    <row r="125" spans="1:6" x14ac:dyDescent="0.25">
      <c r="A125" s="10" t="s">
        <v>275</v>
      </c>
      <c r="B125" s="10" t="s">
        <v>343</v>
      </c>
      <c r="C125" s="10" t="s">
        <v>276</v>
      </c>
      <c r="D125" s="10" t="s">
        <v>277</v>
      </c>
      <c r="E125" s="10" t="s">
        <v>344</v>
      </c>
      <c r="F125" s="10" t="s">
        <v>345</v>
      </c>
    </row>
    <row r="126" spans="1:6" x14ac:dyDescent="0.25">
      <c r="A126" s="8">
        <v>41640</v>
      </c>
      <c r="B126" t="s">
        <v>345</v>
      </c>
      <c r="F126">
        <v>306000</v>
      </c>
    </row>
    <row r="130" spans="1:6" x14ac:dyDescent="0.25">
      <c r="A130" s="9" t="s">
        <v>358</v>
      </c>
      <c r="B130" s="9"/>
      <c r="C130" s="9"/>
      <c r="D130" s="9"/>
      <c r="E130" s="9"/>
      <c r="F130" s="9">
        <v>146</v>
      </c>
    </row>
    <row r="131" spans="1:6" x14ac:dyDescent="0.25">
      <c r="A131" s="10" t="s">
        <v>275</v>
      </c>
      <c r="B131" s="10" t="s">
        <v>343</v>
      </c>
      <c r="C131" s="10" t="s">
        <v>276</v>
      </c>
      <c r="D131" s="10" t="s">
        <v>277</v>
      </c>
      <c r="E131" s="10" t="s">
        <v>344</v>
      </c>
      <c r="F131" s="10" t="s">
        <v>345</v>
      </c>
    </row>
    <row r="132" spans="1:6" x14ac:dyDescent="0.25">
      <c r="A132" s="8">
        <v>41640</v>
      </c>
      <c r="B132" t="s">
        <v>345</v>
      </c>
      <c r="F132">
        <v>73040</v>
      </c>
    </row>
    <row r="136" spans="1:6" x14ac:dyDescent="0.25">
      <c r="A136" s="9" t="s">
        <v>359</v>
      </c>
      <c r="B136" s="9"/>
      <c r="C136" s="9"/>
      <c r="D136" s="9"/>
      <c r="E136" s="9"/>
      <c r="F136" s="9">
        <v>151</v>
      </c>
    </row>
    <row r="137" spans="1:6" x14ac:dyDescent="0.25">
      <c r="A137" s="10" t="s">
        <v>275</v>
      </c>
      <c r="B137" s="10" t="s">
        <v>343</v>
      </c>
      <c r="C137" s="10" t="s">
        <v>276</v>
      </c>
      <c r="D137" s="10" t="s">
        <v>277</v>
      </c>
      <c r="E137" s="10" t="s">
        <v>344</v>
      </c>
      <c r="F137" s="10" t="s">
        <v>345</v>
      </c>
    </row>
    <row r="138" spans="1:6" x14ac:dyDescent="0.25">
      <c r="A138" s="8">
        <v>41640</v>
      </c>
      <c r="B138" t="s">
        <v>345</v>
      </c>
      <c r="F138">
        <v>32800</v>
      </c>
    </row>
    <row r="142" spans="1:6" x14ac:dyDescent="0.25">
      <c r="A142" s="9" t="s">
        <v>358</v>
      </c>
      <c r="B142" s="9"/>
      <c r="C142" s="9"/>
      <c r="D142" s="9"/>
      <c r="E142" s="9"/>
      <c r="F142" s="9">
        <v>152</v>
      </c>
    </row>
    <row r="143" spans="1:6" x14ac:dyDescent="0.25">
      <c r="A143" s="10" t="s">
        <v>275</v>
      </c>
      <c r="B143" s="10" t="s">
        <v>343</v>
      </c>
      <c r="C143" s="10" t="s">
        <v>276</v>
      </c>
      <c r="D143" s="10" t="s">
        <v>277</v>
      </c>
      <c r="E143" s="10" t="s">
        <v>344</v>
      </c>
      <c r="F143" s="10" t="s">
        <v>345</v>
      </c>
    </row>
    <row r="144" spans="1:6" x14ac:dyDescent="0.25">
      <c r="A144" s="8">
        <v>41640</v>
      </c>
      <c r="B144" t="s">
        <v>345</v>
      </c>
      <c r="F144">
        <v>13200</v>
      </c>
    </row>
    <row r="148" spans="1:6" x14ac:dyDescent="0.25">
      <c r="A148" s="9" t="s">
        <v>360</v>
      </c>
      <c r="B148" s="9"/>
      <c r="C148" s="9"/>
      <c r="D148" s="9"/>
      <c r="E148" s="9"/>
      <c r="F148" s="9">
        <v>163</v>
      </c>
    </row>
    <row r="149" spans="1:6" x14ac:dyDescent="0.25">
      <c r="A149" s="10" t="s">
        <v>275</v>
      </c>
      <c r="B149" s="10" t="s">
        <v>343</v>
      </c>
      <c r="C149" s="10" t="s">
        <v>276</v>
      </c>
      <c r="D149" s="10" t="s">
        <v>277</v>
      </c>
      <c r="E149" s="10" t="s">
        <v>344</v>
      </c>
      <c r="F149" s="10" t="s">
        <v>345</v>
      </c>
    </row>
    <row r="150" spans="1:6" x14ac:dyDescent="0.25">
      <c r="A150" s="8">
        <v>41640</v>
      </c>
      <c r="B150" t="s">
        <v>345</v>
      </c>
      <c r="F150">
        <v>78400</v>
      </c>
    </row>
    <row r="154" spans="1:6" x14ac:dyDescent="0.25">
      <c r="A154" s="9" t="s">
        <v>358</v>
      </c>
      <c r="B154" s="9"/>
      <c r="C154" s="9"/>
      <c r="D154" s="9"/>
      <c r="E154" s="9"/>
      <c r="F154" s="9">
        <v>164</v>
      </c>
    </row>
    <row r="155" spans="1:6" x14ac:dyDescent="0.25">
      <c r="A155" s="10" t="s">
        <v>275</v>
      </c>
      <c r="B155" s="10" t="s">
        <v>343</v>
      </c>
      <c r="C155" s="10" t="s">
        <v>276</v>
      </c>
      <c r="D155" s="10" t="s">
        <v>277</v>
      </c>
      <c r="E155" s="10" t="s">
        <v>344</v>
      </c>
      <c r="F155" s="10" t="s">
        <v>345</v>
      </c>
    </row>
    <row r="156" spans="1:6" x14ac:dyDescent="0.25">
      <c r="A156" s="8">
        <v>41640</v>
      </c>
      <c r="B156" t="s">
        <v>345</v>
      </c>
      <c r="F156">
        <v>39540</v>
      </c>
    </row>
    <row r="160" spans="1:6" x14ac:dyDescent="0.25">
      <c r="A160" s="9" t="s">
        <v>361</v>
      </c>
      <c r="B160" s="9"/>
      <c r="C160" s="9"/>
      <c r="D160" s="9"/>
      <c r="E160" s="9"/>
      <c r="F160" s="9">
        <v>200</v>
      </c>
    </row>
    <row r="161" spans="1:6" x14ac:dyDescent="0.25">
      <c r="A161" s="10" t="s">
        <v>275</v>
      </c>
      <c r="B161" s="10" t="s">
        <v>343</v>
      </c>
      <c r="C161" s="10" t="s">
        <v>276</v>
      </c>
      <c r="D161" s="10" t="s">
        <v>277</v>
      </c>
      <c r="E161" s="10" t="s">
        <v>344</v>
      </c>
      <c r="F161" s="10" t="s">
        <v>345</v>
      </c>
    </row>
    <row r="162" spans="1:6" x14ac:dyDescent="0.25">
      <c r="A162" s="8">
        <v>41640</v>
      </c>
      <c r="B162" t="s">
        <v>345</v>
      </c>
      <c r="F162">
        <v>15000</v>
      </c>
    </row>
    <row r="165" spans="1:6" x14ac:dyDescent="0.25">
      <c r="A165" s="9" t="s">
        <v>362</v>
      </c>
      <c r="B165" s="9"/>
      <c r="C165" s="9"/>
      <c r="D165" s="9"/>
      <c r="E165" s="9"/>
      <c r="F165" s="9">
        <v>201</v>
      </c>
    </row>
    <row r="166" spans="1:6" x14ac:dyDescent="0.25">
      <c r="A166" s="10" t="s">
        <v>275</v>
      </c>
      <c r="B166" s="10" t="s">
        <v>343</v>
      </c>
      <c r="C166" s="10" t="s">
        <v>276</v>
      </c>
      <c r="D166" s="10" t="s">
        <v>277</v>
      </c>
      <c r="E166" s="10" t="s">
        <v>344</v>
      </c>
      <c r="F166" s="10" t="s">
        <v>345</v>
      </c>
    </row>
    <row r="167" spans="1:6" x14ac:dyDescent="0.25">
      <c r="A167" s="8">
        <v>41973</v>
      </c>
      <c r="B167" t="s">
        <v>345</v>
      </c>
      <c r="F167">
        <v>126850</v>
      </c>
    </row>
    <row r="185" spans="1:6" x14ac:dyDescent="0.25">
      <c r="A185" s="9" t="s">
        <v>363</v>
      </c>
      <c r="B185" s="9"/>
      <c r="C185" s="9"/>
      <c r="D185" s="9"/>
      <c r="E185" s="9"/>
      <c r="F185" s="9">
        <v>212</v>
      </c>
    </row>
    <row r="186" spans="1:6" x14ac:dyDescent="0.25">
      <c r="A186" s="10" t="s">
        <v>275</v>
      </c>
      <c r="B186" s="10" t="s">
        <v>343</v>
      </c>
      <c r="C186" s="10" t="s">
        <v>276</v>
      </c>
      <c r="D186" s="10" t="s">
        <v>277</v>
      </c>
      <c r="E186" s="10" t="s">
        <v>344</v>
      </c>
      <c r="F186" s="10" t="s">
        <v>345</v>
      </c>
    </row>
    <row r="187" spans="1:6" x14ac:dyDescent="0.25">
      <c r="A187" s="8">
        <v>41973</v>
      </c>
      <c r="B187" t="s">
        <v>345</v>
      </c>
      <c r="F187">
        <v>0</v>
      </c>
    </row>
    <row r="192" spans="1:6" x14ac:dyDescent="0.25">
      <c r="A192" s="9" t="s">
        <v>364</v>
      </c>
      <c r="B192" s="9"/>
      <c r="C192" s="9"/>
      <c r="D192" s="9"/>
      <c r="E192" s="9"/>
      <c r="F192" s="9">
        <v>214</v>
      </c>
    </row>
    <row r="193" spans="1:6" x14ac:dyDescent="0.25">
      <c r="A193" s="10" t="s">
        <v>275</v>
      </c>
      <c r="B193" s="10" t="s">
        <v>343</v>
      </c>
      <c r="C193" s="10" t="s">
        <v>276</v>
      </c>
      <c r="D193" s="10" t="s">
        <v>277</v>
      </c>
      <c r="E193" s="10" t="s">
        <v>344</v>
      </c>
      <c r="F193" s="10" t="s">
        <v>345</v>
      </c>
    </row>
    <row r="194" spans="1:6" x14ac:dyDescent="0.25">
      <c r="A194" s="8">
        <v>41973</v>
      </c>
      <c r="B194" t="s">
        <v>345</v>
      </c>
      <c r="F194">
        <v>1787</v>
      </c>
    </row>
    <row r="205" spans="1:6" x14ac:dyDescent="0.25">
      <c r="A205" s="9" t="s">
        <v>365</v>
      </c>
      <c r="B205" s="9"/>
      <c r="C205" s="9"/>
      <c r="D205" s="9"/>
      <c r="E205" s="9"/>
      <c r="F205" s="9">
        <v>215</v>
      </c>
    </row>
    <row r="206" spans="1:6" x14ac:dyDescent="0.25">
      <c r="A206" s="10" t="s">
        <v>275</v>
      </c>
      <c r="B206" s="10" t="s">
        <v>343</v>
      </c>
      <c r="C206" s="10" t="s">
        <v>276</v>
      </c>
      <c r="D206" s="10" t="s">
        <v>277</v>
      </c>
      <c r="E206" s="10" t="s">
        <v>344</v>
      </c>
      <c r="F206" s="10" t="s">
        <v>345</v>
      </c>
    </row>
    <row r="207" spans="1:6" x14ac:dyDescent="0.25">
      <c r="A207" s="8">
        <v>41973</v>
      </c>
      <c r="B207" t="s">
        <v>345</v>
      </c>
      <c r="F207">
        <v>0</v>
      </c>
    </row>
    <row r="212" spans="1:6" x14ac:dyDescent="0.25">
      <c r="A212" s="9" t="s">
        <v>366</v>
      </c>
      <c r="B212" s="9"/>
      <c r="C212" s="9"/>
      <c r="D212" s="9"/>
      <c r="E212" s="9"/>
      <c r="F212" s="9">
        <v>216</v>
      </c>
    </row>
    <row r="213" spans="1:6" x14ac:dyDescent="0.25">
      <c r="A213" s="10" t="s">
        <v>275</v>
      </c>
      <c r="B213" s="10" t="s">
        <v>343</v>
      </c>
      <c r="C213" s="10" t="s">
        <v>276</v>
      </c>
      <c r="D213" s="10" t="s">
        <v>277</v>
      </c>
      <c r="E213" s="10" t="s">
        <v>344</v>
      </c>
      <c r="F213" s="10" t="s">
        <v>345</v>
      </c>
    </row>
    <row r="214" spans="1:6" x14ac:dyDescent="0.25">
      <c r="A214" s="8">
        <v>41973</v>
      </c>
      <c r="B214" t="s">
        <v>345</v>
      </c>
      <c r="F214">
        <v>9573</v>
      </c>
    </row>
    <row r="225" spans="1:6" x14ac:dyDescent="0.25">
      <c r="A225" s="9" t="s">
        <v>367</v>
      </c>
      <c r="B225" s="9"/>
      <c r="C225" s="9"/>
      <c r="D225" s="9"/>
      <c r="E225" s="9"/>
      <c r="F225" s="9">
        <v>218</v>
      </c>
    </row>
    <row r="226" spans="1:6" x14ac:dyDescent="0.25">
      <c r="A226" s="10" t="s">
        <v>275</v>
      </c>
      <c r="B226" s="10" t="s">
        <v>343</v>
      </c>
      <c r="C226" s="10" t="s">
        <v>276</v>
      </c>
      <c r="D226" s="10" t="s">
        <v>277</v>
      </c>
      <c r="E226" s="10" t="s">
        <v>344</v>
      </c>
      <c r="F226" s="10" t="s">
        <v>345</v>
      </c>
    </row>
    <row r="227" spans="1:6" x14ac:dyDescent="0.25">
      <c r="A227" s="8">
        <v>41973</v>
      </c>
      <c r="B227" t="s">
        <v>345</v>
      </c>
      <c r="F227">
        <v>2486</v>
      </c>
    </row>
    <row r="237" spans="1:6" x14ac:dyDescent="0.25">
      <c r="A237" s="9" t="s">
        <v>368</v>
      </c>
      <c r="B237" s="9"/>
      <c r="C237" s="9"/>
      <c r="D237" s="9"/>
      <c r="E237" s="9"/>
      <c r="F237" s="9">
        <v>224</v>
      </c>
    </row>
    <row r="238" spans="1:6" x14ac:dyDescent="0.25">
      <c r="A238" s="10" t="s">
        <v>275</v>
      </c>
      <c r="B238" s="10" t="s">
        <v>343</v>
      </c>
      <c r="C238" s="10" t="s">
        <v>276</v>
      </c>
      <c r="D238" s="10" t="s">
        <v>277</v>
      </c>
      <c r="E238" s="10" t="s">
        <v>344</v>
      </c>
      <c r="F238" s="10" t="s">
        <v>345</v>
      </c>
    </row>
    <row r="239" spans="1:6" x14ac:dyDescent="0.25">
      <c r="A239" s="8">
        <v>41973</v>
      </c>
      <c r="B239" t="s">
        <v>345</v>
      </c>
      <c r="F239">
        <v>400</v>
      </c>
    </row>
    <row r="244" spans="1:6" x14ac:dyDescent="0.25">
      <c r="A244" s="9" t="s">
        <v>369</v>
      </c>
      <c r="B244" s="9"/>
      <c r="C244" s="9"/>
      <c r="D244" s="9"/>
      <c r="E244" s="9"/>
      <c r="F244" s="9">
        <v>225</v>
      </c>
    </row>
    <row r="245" spans="1:6" x14ac:dyDescent="0.25">
      <c r="A245" s="10" t="s">
        <v>275</v>
      </c>
      <c r="B245" s="10" t="s">
        <v>343</v>
      </c>
      <c r="C245" s="10" t="s">
        <v>276</v>
      </c>
      <c r="D245" s="10" t="s">
        <v>277</v>
      </c>
      <c r="E245" s="10" t="s">
        <v>344</v>
      </c>
      <c r="F245" s="10" t="s">
        <v>345</v>
      </c>
    </row>
    <row r="246" spans="1:6" x14ac:dyDescent="0.25">
      <c r="A246" s="8">
        <v>41973</v>
      </c>
      <c r="B246" t="s">
        <v>345</v>
      </c>
      <c r="F246">
        <v>2600</v>
      </c>
    </row>
    <row r="251" spans="1:6" x14ac:dyDescent="0.25">
      <c r="A251" s="9" t="s">
        <v>370</v>
      </c>
      <c r="B251" s="9"/>
      <c r="C251" s="9"/>
      <c r="D251" s="9"/>
      <c r="E251" s="9"/>
      <c r="F251" s="9">
        <v>230</v>
      </c>
    </row>
    <row r="252" spans="1:6" x14ac:dyDescent="0.25">
      <c r="A252" s="10" t="s">
        <v>275</v>
      </c>
      <c r="B252" s="10" t="s">
        <v>343</v>
      </c>
      <c r="C252" s="10" t="s">
        <v>276</v>
      </c>
      <c r="D252" s="10" t="s">
        <v>277</v>
      </c>
      <c r="E252" s="10" t="s">
        <v>344</v>
      </c>
      <c r="F252" s="10" t="s">
        <v>345</v>
      </c>
    </row>
    <row r="253" spans="1:6" x14ac:dyDescent="0.25">
      <c r="A253" s="8">
        <v>41973</v>
      </c>
      <c r="B253" t="s">
        <v>345</v>
      </c>
      <c r="F253">
        <v>0</v>
      </c>
    </row>
    <row r="259" spans="1:6" x14ac:dyDescent="0.25">
      <c r="A259" s="9" t="s">
        <v>371</v>
      </c>
      <c r="B259" s="9"/>
      <c r="C259" s="9"/>
      <c r="D259" s="9"/>
      <c r="E259" s="9"/>
      <c r="F259" s="9">
        <v>250</v>
      </c>
    </row>
    <row r="260" spans="1:6" x14ac:dyDescent="0.25">
      <c r="A260" s="10" t="s">
        <v>275</v>
      </c>
      <c r="B260" s="10" t="s">
        <v>343</v>
      </c>
      <c r="C260" s="10" t="s">
        <v>276</v>
      </c>
      <c r="D260" s="10" t="s">
        <v>277</v>
      </c>
      <c r="E260" s="10" t="s">
        <v>344</v>
      </c>
      <c r="F260" s="10" t="s">
        <v>345</v>
      </c>
    </row>
    <row r="261" spans="1:6" x14ac:dyDescent="0.25">
      <c r="A261" s="8">
        <v>41973</v>
      </c>
      <c r="B261" t="s">
        <v>345</v>
      </c>
      <c r="F261">
        <v>0</v>
      </c>
    </row>
    <row r="266" spans="1:6" x14ac:dyDescent="0.25">
      <c r="A266" s="9" t="s">
        <v>372</v>
      </c>
      <c r="B266" s="9"/>
      <c r="C266" s="9"/>
      <c r="D266" s="9"/>
      <c r="E266" s="9"/>
      <c r="F266" s="9">
        <v>268</v>
      </c>
    </row>
    <row r="267" spans="1:6" x14ac:dyDescent="0.25">
      <c r="A267" s="10" t="s">
        <v>275</v>
      </c>
      <c r="B267" s="10" t="s">
        <v>343</v>
      </c>
      <c r="C267" s="10" t="s">
        <v>276</v>
      </c>
      <c r="D267" s="10" t="s">
        <v>277</v>
      </c>
      <c r="E267" s="10" t="s">
        <v>344</v>
      </c>
      <c r="F267" s="10" t="s">
        <v>345</v>
      </c>
    </row>
    <row r="268" spans="1:6" x14ac:dyDescent="0.25">
      <c r="A268" s="8">
        <v>41821</v>
      </c>
      <c r="B268" t="s">
        <v>345</v>
      </c>
      <c r="F268">
        <v>113000</v>
      </c>
    </row>
    <row r="272" spans="1:6" x14ac:dyDescent="0.25">
      <c r="A272" s="9" t="s">
        <v>373</v>
      </c>
      <c r="B272" s="9"/>
      <c r="C272" s="9"/>
      <c r="D272" s="9"/>
      <c r="E272" s="9"/>
      <c r="F272" s="9">
        <v>270</v>
      </c>
    </row>
    <row r="273" spans="1:6" x14ac:dyDescent="0.25">
      <c r="A273" s="10" t="s">
        <v>275</v>
      </c>
      <c r="B273" s="10" t="s">
        <v>343</v>
      </c>
      <c r="C273" s="10" t="s">
        <v>276</v>
      </c>
      <c r="D273" s="10" t="s">
        <v>277</v>
      </c>
      <c r="E273" s="10" t="s">
        <v>344</v>
      </c>
      <c r="F273" s="10" t="s">
        <v>345</v>
      </c>
    </row>
    <row r="274" spans="1:6" x14ac:dyDescent="0.25">
      <c r="A274" s="8">
        <v>41640</v>
      </c>
      <c r="B274" t="s">
        <v>345</v>
      </c>
      <c r="F274">
        <v>275000</v>
      </c>
    </row>
    <row r="278" spans="1:6" x14ac:dyDescent="0.25">
      <c r="A278" s="9" t="s">
        <v>374</v>
      </c>
      <c r="B278" s="9"/>
      <c r="C278" s="9"/>
      <c r="D278" s="9"/>
      <c r="E278" s="9"/>
      <c r="F278" s="9">
        <v>273</v>
      </c>
    </row>
    <row r="279" spans="1:6" x14ac:dyDescent="0.25">
      <c r="A279" s="10" t="s">
        <v>275</v>
      </c>
      <c r="B279" s="10" t="s">
        <v>343</v>
      </c>
      <c r="C279" s="10" t="s">
        <v>276</v>
      </c>
      <c r="D279" s="10" t="s">
        <v>277</v>
      </c>
      <c r="E279" s="10" t="s">
        <v>344</v>
      </c>
      <c r="F279" s="10" t="s">
        <v>345</v>
      </c>
    </row>
    <row r="280" spans="1:6" x14ac:dyDescent="0.25">
      <c r="A280" s="8">
        <v>41640</v>
      </c>
      <c r="B280" t="s">
        <v>345</v>
      </c>
      <c r="F280">
        <v>9753</v>
      </c>
    </row>
    <row r="284" spans="1:6" x14ac:dyDescent="0.25">
      <c r="A284" s="9" t="s">
        <v>375</v>
      </c>
      <c r="B284" s="9"/>
      <c r="C284" s="9"/>
      <c r="D284" s="9"/>
      <c r="E284" s="9"/>
      <c r="F284" s="9">
        <v>311</v>
      </c>
    </row>
    <row r="285" spans="1:6" x14ac:dyDescent="0.25">
      <c r="A285" s="10" t="s">
        <v>275</v>
      </c>
      <c r="B285" s="10" t="s">
        <v>343</v>
      </c>
      <c r="C285" s="10" t="s">
        <v>276</v>
      </c>
      <c r="D285" s="10" t="s">
        <v>277</v>
      </c>
      <c r="E285" s="10" t="s">
        <v>344</v>
      </c>
      <c r="F285" s="10" t="s">
        <v>345</v>
      </c>
    </row>
    <row r="286" spans="1:6" x14ac:dyDescent="0.25">
      <c r="A286" s="8">
        <v>41640</v>
      </c>
      <c r="B286" t="s">
        <v>376</v>
      </c>
      <c r="F286">
        <v>189000</v>
      </c>
    </row>
    <row r="290" spans="1:6" x14ac:dyDescent="0.25">
      <c r="A290" s="9" t="s">
        <v>377</v>
      </c>
      <c r="B290" s="9"/>
      <c r="C290" s="9"/>
      <c r="D290" s="9"/>
      <c r="E290" s="9"/>
      <c r="F290" s="9">
        <v>317</v>
      </c>
    </row>
    <row r="291" spans="1:6" x14ac:dyDescent="0.25">
      <c r="A291" s="10" t="s">
        <v>275</v>
      </c>
      <c r="B291" s="10" t="s">
        <v>343</v>
      </c>
      <c r="C291" s="10" t="s">
        <v>276</v>
      </c>
      <c r="D291" s="10" t="s">
        <v>277</v>
      </c>
      <c r="E291" s="10" t="s">
        <v>344</v>
      </c>
      <c r="F291" s="10" t="s">
        <v>345</v>
      </c>
    </row>
    <row r="292" spans="1:6" x14ac:dyDescent="0.25">
      <c r="A292" s="8">
        <v>41640</v>
      </c>
      <c r="B292" t="s">
        <v>345</v>
      </c>
      <c r="F292">
        <v>256400</v>
      </c>
    </row>
    <row r="297" spans="1:6" x14ac:dyDescent="0.25">
      <c r="A297" s="9" t="s">
        <v>378</v>
      </c>
      <c r="B297" s="9"/>
      <c r="C297" s="9"/>
      <c r="D297" s="9"/>
      <c r="E297" s="9"/>
      <c r="F297" s="9">
        <v>320</v>
      </c>
    </row>
    <row r="298" spans="1:6" x14ac:dyDescent="0.25">
      <c r="A298" s="10" t="s">
        <v>275</v>
      </c>
      <c r="B298" s="10" t="s">
        <v>343</v>
      </c>
      <c r="C298" s="10" t="s">
        <v>276</v>
      </c>
      <c r="D298" s="10" t="s">
        <v>277</v>
      </c>
      <c r="E298" s="10" t="s">
        <v>344</v>
      </c>
      <c r="F298" s="10" t="s">
        <v>345</v>
      </c>
    </row>
    <row r="299" spans="1:6" x14ac:dyDescent="0.25">
      <c r="A299" s="8">
        <v>41640</v>
      </c>
      <c r="B299" t="s">
        <v>345</v>
      </c>
      <c r="F299">
        <v>362748</v>
      </c>
    </row>
    <row r="304" spans="1:6" x14ac:dyDescent="0.25">
      <c r="A304" s="9" t="s">
        <v>379</v>
      </c>
      <c r="B304" s="9"/>
      <c r="C304" s="9"/>
      <c r="D304" s="9"/>
      <c r="E304" s="9"/>
      <c r="F304" s="9">
        <v>330</v>
      </c>
    </row>
    <row r="305" spans="1:6" x14ac:dyDescent="0.25">
      <c r="A305" s="10" t="s">
        <v>275</v>
      </c>
      <c r="B305" s="10" t="s">
        <v>343</v>
      </c>
      <c r="C305" s="10" t="s">
        <v>276</v>
      </c>
      <c r="D305" s="10" t="s">
        <v>277</v>
      </c>
      <c r="E305" s="10" t="s">
        <v>344</v>
      </c>
      <c r="F305" s="10" t="s">
        <v>345</v>
      </c>
    </row>
    <row r="306" spans="1:6" x14ac:dyDescent="0.25">
      <c r="A306" s="8">
        <v>41640</v>
      </c>
      <c r="B306" t="s">
        <v>380</v>
      </c>
      <c r="F306">
        <v>42610</v>
      </c>
    </row>
    <row r="310" spans="1:6" x14ac:dyDescent="0.25">
      <c r="A310" s="9" t="s">
        <v>381</v>
      </c>
      <c r="B310" s="9"/>
      <c r="C310" s="9"/>
      <c r="D310" s="9"/>
      <c r="E310" s="9"/>
      <c r="F310" s="9">
        <v>332</v>
      </c>
    </row>
    <row r="311" spans="1:6" x14ac:dyDescent="0.25">
      <c r="A311" s="10" t="s">
        <v>275</v>
      </c>
      <c r="B311" s="10" t="s">
        <v>343</v>
      </c>
      <c r="C311" s="10" t="s">
        <v>276</v>
      </c>
      <c r="D311" s="10" t="s">
        <v>277</v>
      </c>
      <c r="E311" s="10" t="s">
        <v>344</v>
      </c>
      <c r="F311" s="10" t="s">
        <v>345</v>
      </c>
    </row>
    <row r="312" spans="1:6" x14ac:dyDescent="0.25">
      <c r="A312" s="8"/>
    </row>
    <row r="316" spans="1:6" x14ac:dyDescent="0.25">
      <c r="A316" s="9" t="s">
        <v>382</v>
      </c>
      <c r="B316" s="9"/>
      <c r="C316" s="9"/>
      <c r="D316" s="9"/>
      <c r="E316" s="9"/>
      <c r="F316" s="9">
        <v>350</v>
      </c>
    </row>
    <row r="317" spans="1:6" x14ac:dyDescent="0.25">
      <c r="A317" s="10" t="s">
        <v>275</v>
      </c>
      <c r="B317" s="10" t="s">
        <v>343</v>
      </c>
      <c r="C317" s="10" t="s">
        <v>276</v>
      </c>
      <c r="D317" s="10" t="s">
        <v>277</v>
      </c>
      <c r="E317" s="10" t="s">
        <v>344</v>
      </c>
      <c r="F317" s="10" t="s">
        <v>345</v>
      </c>
    </row>
    <row r="318" spans="1:6" x14ac:dyDescent="0.25">
      <c r="A318" s="8"/>
    </row>
    <row r="322" spans="1:6" x14ac:dyDescent="0.25">
      <c r="A322" s="9" t="s">
        <v>383</v>
      </c>
      <c r="B322" s="9"/>
      <c r="C322" s="9"/>
      <c r="D322" s="9"/>
      <c r="E322" s="9"/>
      <c r="F322" s="9">
        <v>401</v>
      </c>
    </row>
    <row r="323" spans="1:6" x14ac:dyDescent="0.25">
      <c r="A323" s="10" t="s">
        <v>275</v>
      </c>
      <c r="B323" s="10" t="s">
        <v>343</v>
      </c>
      <c r="C323" s="10" t="s">
        <v>276</v>
      </c>
      <c r="D323" s="10" t="s">
        <v>277</v>
      </c>
      <c r="E323" s="10" t="s">
        <v>344</v>
      </c>
      <c r="F323" s="10" t="s">
        <v>345</v>
      </c>
    </row>
    <row r="324" spans="1:6" x14ac:dyDescent="0.25">
      <c r="A324" s="8">
        <v>41973</v>
      </c>
      <c r="F324">
        <v>5234940</v>
      </c>
    </row>
    <row r="333" spans="1:6" x14ac:dyDescent="0.25">
      <c r="A333" s="9" t="s">
        <v>384</v>
      </c>
      <c r="B333" s="9"/>
      <c r="C333" s="9"/>
      <c r="D333" s="9"/>
      <c r="E333" s="9"/>
      <c r="F333" s="9">
        <v>412</v>
      </c>
    </row>
    <row r="334" spans="1:6" x14ac:dyDescent="0.25">
      <c r="A334" s="10" t="s">
        <v>275</v>
      </c>
      <c r="B334" s="10" t="s">
        <v>343</v>
      </c>
      <c r="C334" s="10" t="s">
        <v>276</v>
      </c>
      <c r="D334" s="10" t="s">
        <v>277</v>
      </c>
      <c r="E334" s="10" t="s">
        <v>344</v>
      </c>
      <c r="F334" s="10" t="s">
        <v>345</v>
      </c>
    </row>
    <row r="335" spans="1:6" x14ac:dyDescent="0.25">
      <c r="A335" s="8">
        <v>41973</v>
      </c>
      <c r="F335">
        <v>9380</v>
      </c>
    </row>
    <row r="341" spans="1:6" x14ac:dyDescent="0.25">
      <c r="A341" s="9" t="s">
        <v>385</v>
      </c>
      <c r="B341" s="9"/>
      <c r="C341" s="9"/>
      <c r="D341" s="9"/>
      <c r="E341" s="9"/>
      <c r="F341" s="9">
        <v>414</v>
      </c>
    </row>
    <row r="342" spans="1:6" x14ac:dyDescent="0.25">
      <c r="A342" s="10" t="s">
        <v>275</v>
      </c>
      <c r="B342" s="10" t="s">
        <v>343</v>
      </c>
      <c r="C342" s="10" t="s">
        <v>276</v>
      </c>
      <c r="D342" s="10" t="s">
        <v>277</v>
      </c>
      <c r="E342" s="10" t="s">
        <v>344</v>
      </c>
      <c r="F342" s="10" t="s">
        <v>345</v>
      </c>
    </row>
    <row r="343" spans="1:6" x14ac:dyDescent="0.25">
      <c r="A343" s="8">
        <v>41973</v>
      </c>
      <c r="F343">
        <v>73044</v>
      </c>
    </row>
    <row r="349" spans="1:6" x14ac:dyDescent="0.25">
      <c r="A349" s="9" t="s">
        <v>386</v>
      </c>
      <c r="B349" s="9"/>
      <c r="C349" s="9"/>
      <c r="D349" s="9"/>
      <c r="E349" s="9"/>
      <c r="F349" s="9">
        <v>505</v>
      </c>
    </row>
    <row r="350" spans="1:6" x14ac:dyDescent="0.25">
      <c r="A350" s="10" t="s">
        <v>275</v>
      </c>
      <c r="B350" s="10" t="s">
        <v>343</v>
      </c>
      <c r="C350" s="10" t="s">
        <v>276</v>
      </c>
      <c r="D350" s="10" t="s">
        <v>277</v>
      </c>
      <c r="E350" s="10" t="s">
        <v>344</v>
      </c>
      <c r="F350" s="10" t="s">
        <v>345</v>
      </c>
    </row>
    <row r="351" spans="1:6" x14ac:dyDescent="0.25">
      <c r="A351" s="8">
        <v>41973</v>
      </c>
      <c r="F351">
        <v>3648722</v>
      </c>
    </row>
    <row r="359" spans="1:6" x14ac:dyDescent="0.25">
      <c r="A359" s="9" t="s">
        <v>387</v>
      </c>
      <c r="B359" s="9"/>
      <c r="C359" s="9"/>
      <c r="D359" s="9"/>
      <c r="E359" s="9"/>
      <c r="F359" s="9">
        <v>610</v>
      </c>
    </row>
    <row r="360" spans="1:6" x14ac:dyDescent="0.25">
      <c r="A360" s="10" t="s">
        <v>275</v>
      </c>
      <c r="B360" s="10" t="s">
        <v>343</v>
      </c>
      <c r="C360" s="10" t="s">
        <v>276</v>
      </c>
      <c r="D360" s="10" t="s">
        <v>277</v>
      </c>
      <c r="E360" s="10" t="s">
        <v>344</v>
      </c>
      <c r="F360" s="10" t="s">
        <v>345</v>
      </c>
    </row>
    <row r="361" spans="1:6" x14ac:dyDescent="0.25">
      <c r="A361" s="8">
        <v>41973</v>
      </c>
      <c r="F361">
        <v>6578</v>
      </c>
    </row>
    <row r="366" spans="1:6" x14ac:dyDescent="0.25">
      <c r="A366" s="9" t="s">
        <v>388</v>
      </c>
      <c r="B366" s="9"/>
      <c r="C366" s="9"/>
      <c r="D366" s="9"/>
      <c r="E366" s="9"/>
      <c r="F366" s="9">
        <v>612</v>
      </c>
    </row>
    <row r="367" spans="1:6" x14ac:dyDescent="0.25">
      <c r="A367" s="10" t="s">
        <v>275</v>
      </c>
      <c r="B367" s="10" t="s">
        <v>343</v>
      </c>
      <c r="C367" s="10" t="s">
        <v>276</v>
      </c>
      <c r="D367" s="10" t="s">
        <v>277</v>
      </c>
      <c r="E367" s="10" t="s">
        <v>344</v>
      </c>
      <c r="F367" s="10" t="s">
        <v>345</v>
      </c>
    </row>
    <row r="368" spans="1:6" x14ac:dyDescent="0.25">
      <c r="A368" s="8"/>
    </row>
    <row r="372" spans="1:6" x14ac:dyDescent="0.25">
      <c r="A372" s="9" t="s">
        <v>389</v>
      </c>
      <c r="B372" s="9"/>
      <c r="C372" s="9"/>
      <c r="D372" s="9"/>
      <c r="E372" s="9"/>
      <c r="F372" s="9">
        <v>631</v>
      </c>
    </row>
    <row r="373" spans="1:6" x14ac:dyDescent="0.25">
      <c r="A373" s="10" t="s">
        <v>275</v>
      </c>
      <c r="B373" s="10" t="s">
        <v>343</v>
      </c>
      <c r="C373" s="10" t="s">
        <v>276</v>
      </c>
      <c r="D373" s="10" t="s">
        <v>277</v>
      </c>
      <c r="E373" s="10" t="s">
        <v>344</v>
      </c>
      <c r="F373" s="10" t="s">
        <v>345</v>
      </c>
    </row>
    <row r="374" spans="1:6" x14ac:dyDescent="0.25">
      <c r="A374" s="8">
        <v>41973</v>
      </c>
      <c r="F374">
        <v>1540</v>
      </c>
    </row>
    <row r="378" spans="1:6" x14ac:dyDescent="0.25">
      <c r="A378" s="9" t="s">
        <v>390</v>
      </c>
      <c r="B378" s="9"/>
      <c r="C378" s="9"/>
      <c r="D378" s="9"/>
      <c r="E378" s="9"/>
      <c r="F378" s="9">
        <v>644</v>
      </c>
    </row>
    <row r="379" spans="1:6" x14ac:dyDescent="0.25">
      <c r="A379" s="10" t="s">
        <v>275</v>
      </c>
      <c r="B379" s="10" t="s">
        <v>343</v>
      </c>
      <c r="C379" s="10" t="s">
        <v>276</v>
      </c>
      <c r="D379" s="10" t="s">
        <v>277</v>
      </c>
      <c r="E379" s="10" t="s">
        <v>344</v>
      </c>
      <c r="F379" s="10" t="s">
        <v>345</v>
      </c>
    </row>
    <row r="380" spans="1:6" x14ac:dyDescent="0.25">
      <c r="A380" s="8">
        <v>41973</v>
      </c>
      <c r="F380">
        <v>17732</v>
      </c>
    </row>
    <row r="384" spans="1:6" x14ac:dyDescent="0.25">
      <c r="A384" s="9" t="s">
        <v>391</v>
      </c>
      <c r="B384" s="9"/>
      <c r="C384" s="9"/>
      <c r="D384" s="9"/>
      <c r="E384" s="9"/>
      <c r="F384" s="9">
        <v>649</v>
      </c>
    </row>
    <row r="385" spans="1:6" x14ac:dyDescent="0.25">
      <c r="A385" s="10" t="s">
        <v>275</v>
      </c>
      <c r="B385" s="10" t="s">
        <v>343</v>
      </c>
      <c r="C385" s="10" t="s">
        <v>276</v>
      </c>
      <c r="D385" s="10" t="s">
        <v>277</v>
      </c>
      <c r="E385" s="10" t="s">
        <v>344</v>
      </c>
      <c r="F385" s="10" t="s">
        <v>345</v>
      </c>
    </row>
    <row r="386" spans="1:6" x14ac:dyDescent="0.25">
      <c r="A386" s="8"/>
    </row>
    <row r="390" spans="1:6" x14ac:dyDescent="0.25">
      <c r="A390" s="9" t="s">
        <v>392</v>
      </c>
      <c r="B390" s="9"/>
      <c r="C390" s="9"/>
      <c r="D390" s="9"/>
      <c r="E390" s="9"/>
      <c r="F390" s="9">
        <v>711</v>
      </c>
    </row>
    <row r="391" spans="1:6" x14ac:dyDescent="0.25">
      <c r="A391" s="10" t="s">
        <v>275</v>
      </c>
      <c r="B391" s="10" t="s">
        <v>343</v>
      </c>
      <c r="C391" s="10" t="s">
        <v>276</v>
      </c>
      <c r="D391" s="10" t="s">
        <v>277</v>
      </c>
      <c r="E391" s="10" t="s">
        <v>344</v>
      </c>
      <c r="F391" s="10" t="s">
        <v>345</v>
      </c>
    </row>
    <row r="392" spans="1:6" x14ac:dyDescent="0.25">
      <c r="A392" s="8"/>
    </row>
    <row r="397" spans="1:6" x14ac:dyDescent="0.25">
      <c r="A397" s="9" t="s">
        <v>393</v>
      </c>
      <c r="B397" s="9"/>
      <c r="C397" s="9"/>
      <c r="D397" s="9"/>
      <c r="E397" s="9"/>
      <c r="F397" s="9">
        <v>722</v>
      </c>
    </row>
    <row r="398" spans="1:6" x14ac:dyDescent="0.25">
      <c r="A398" s="10" t="s">
        <v>275</v>
      </c>
      <c r="B398" s="10" t="s">
        <v>343</v>
      </c>
      <c r="C398" s="10" t="s">
        <v>276</v>
      </c>
      <c r="D398" s="10" t="s">
        <v>277</v>
      </c>
      <c r="E398" s="10" t="s">
        <v>344</v>
      </c>
      <c r="F398" s="10" t="s">
        <v>345</v>
      </c>
    </row>
    <row r="399" spans="1:6" x14ac:dyDescent="0.25">
      <c r="A399" s="8"/>
    </row>
    <row r="403" spans="1:6" x14ac:dyDescent="0.25">
      <c r="A403" s="9" t="s">
        <v>394</v>
      </c>
      <c r="B403" s="9"/>
      <c r="C403" s="9"/>
      <c r="D403" s="9"/>
      <c r="E403" s="9"/>
      <c r="F403" s="9">
        <v>726</v>
      </c>
    </row>
    <row r="404" spans="1:6" x14ac:dyDescent="0.25">
      <c r="A404" s="10" t="s">
        <v>275</v>
      </c>
      <c r="B404" s="10" t="s">
        <v>343</v>
      </c>
      <c r="C404" s="10" t="s">
        <v>276</v>
      </c>
      <c r="D404" s="10" t="s">
        <v>277</v>
      </c>
      <c r="E404" s="10" t="s">
        <v>344</v>
      </c>
      <c r="F404" s="10" t="s">
        <v>345</v>
      </c>
    </row>
    <row r="405" spans="1:6" x14ac:dyDescent="0.25">
      <c r="A405" s="8">
        <v>41973</v>
      </c>
      <c r="F405">
        <v>933122</v>
      </c>
    </row>
    <row r="409" spans="1:6" x14ac:dyDescent="0.25">
      <c r="A409" s="9" t="s">
        <v>395</v>
      </c>
      <c r="B409" s="9"/>
      <c r="C409" s="9"/>
      <c r="D409" s="9"/>
      <c r="E409" s="9"/>
      <c r="F409" s="9">
        <v>729</v>
      </c>
    </row>
    <row r="410" spans="1:6" x14ac:dyDescent="0.25">
      <c r="A410" s="10" t="s">
        <v>275</v>
      </c>
      <c r="B410" s="10" t="s">
        <v>343</v>
      </c>
      <c r="C410" s="10" t="s">
        <v>276</v>
      </c>
      <c r="D410" s="10" t="s">
        <v>277</v>
      </c>
      <c r="E410" s="10" t="s">
        <v>344</v>
      </c>
      <c r="F410" s="10" t="s">
        <v>345</v>
      </c>
    </row>
    <row r="411" spans="1:6" x14ac:dyDescent="0.25">
      <c r="A411" s="8"/>
    </row>
    <row r="416" spans="1:6" x14ac:dyDescent="0.25">
      <c r="A416" s="9" t="s">
        <v>396</v>
      </c>
      <c r="B416" s="9"/>
      <c r="C416" s="9"/>
      <c r="D416" s="9"/>
      <c r="E416" s="9"/>
      <c r="F416" s="9">
        <v>730</v>
      </c>
    </row>
    <row r="417" spans="1:6" x14ac:dyDescent="0.25">
      <c r="A417" s="10" t="s">
        <v>275</v>
      </c>
      <c r="B417" s="10" t="s">
        <v>343</v>
      </c>
      <c r="C417" s="10" t="s">
        <v>276</v>
      </c>
      <c r="D417" s="10" t="s">
        <v>277</v>
      </c>
      <c r="E417" s="10" t="s">
        <v>344</v>
      </c>
      <c r="F417" s="10" t="s">
        <v>345</v>
      </c>
    </row>
    <row r="418" spans="1:6" x14ac:dyDescent="0.25">
      <c r="A418" s="8">
        <v>41973</v>
      </c>
      <c r="F418">
        <v>82916</v>
      </c>
    </row>
    <row r="422" spans="1:6" x14ac:dyDescent="0.25">
      <c r="A422" s="9" t="s">
        <v>397</v>
      </c>
      <c r="B422" s="9"/>
      <c r="C422" s="9"/>
      <c r="D422" s="9"/>
      <c r="E422" s="9"/>
      <c r="F422" s="9">
        <v>732</v>
      </c>
    </row>
    <row r="423" spans="1:6" x14ac:dyDescent="0.25">
      <c r="A423" s="10" t="s">
        <v>275</v>
      </c>
      <c r="B423" s="10" t="s">
        <v>343</v>
      </c>
      <c r="C423" s="10" t="s">
        <v>276</v>
      </c>
      <c r="D423" s="10" t="s">
        <v>277</v>
      </c>
      <c r="E423" s="10" t="s">
        <v>344</v>
      </c>
      <c r="F423" s="10" t="s">
        <v>345</v>
      </c>
    </row>
    <row r="424" spans="1:6" x14ac:dyDescent="0.25">
      <c r="A424" s="8">
        <v>41973</v>
      </c>
      <c r="F424">
        <v>16270</v>
      </c>
    </row>
    <row r="429" spans="1:6" x14ac:dyDescent="0.25">
      <c r="A429" s="9" t="s">
        <v>398</v>
      </c>
      <c r="B429" s="9"/>
      <c r="C429" s="9"/>
      <c r="D429" s="9"/>
      <c r="E429" s="9"/>
      <c r="F429" s="9">
        <v>820</v>
      </c>
    </row>
    <row r="430" spans="1:6" x14ac:dyDescent="0.25">
      <c r="A430" s="10" t="s">
        <v>275</v>
      </c>
      <c r="B430" s="10" t="s">
        <v>343</v>
      </c>
      <c r="C430" s="10" t="s">
        <v>276</v>
      </c>
      <c r="D430" s="10" t="s">
        <v>277</v>
      </c>
      <c r="E430" s="10" t="s">
        <v>344</v>
      </c>
      <c r="F430" s="10" t="s">
        <v>345</v>
      </c>
    </row>
    <row r="431" spans="1:6" x14ac:dyDescent="0.25">
      <c r="A431" s="8">
        <v>41973</v>
      </c>
      <c r="F431">
        <v>3150</v>
      </c>
    </row>
    <row r="436" spans="1:6" x14ac:dyDescent="0.25">
      <c r="A436" s="9" t="s">
        <v>399</v>
      </c>
      <c r="B436" s="9"/>
      <c r="C436" s="9"/>
      <c r="D436" s="9"/>
      <c r="E436" s="9"/>
      <c r="F436" s="9">
        <v>826</v>
      </c>
    </row>
    <row r="437" spans="1:6" x14ac:dyDescent="0.25">
      <c r="A437" s="10" t="s">
        <v>275</v>
      </c>
      <c r="B437" s="10" t="s">
        <v>343</v>
      </c>
      <c r="C437" s="10" t="s">
        <v>276</v>
      </c>
      <c r="D437" s="10" t="s">
        <v>277</v>
      </c>
      <c r="E437" s="10" t="s">
        <v>344</v>
      </c>
      <c r="F437" s="10" t="s">
        <v>345</v>
      </c>
    </row>
    <row r="438" spans="1:6" x14ac:dyDescent="0.25">
      <c r="A438" s="8"/>
    </row>
    <row r="442" spans="1:6" x14ac:dyDescent="0.25">
      <c r="A442" s="9" t="s">
        <v>400</v>
      </c>
      <c r="B442" s="9"/>
      <c r="C442" s="9"/>
      <c r="D442" s="9"/>
      <c r="E442" s="9"/>
      <c r="F442" s="9">
        <v>905</v>
      </c>
    </row>
    <row r="443" spans="1:6" x14ac:dyDescent="0.25">
      <c r="A443" s="10" t="s">
        <v>275</v>
      </c>
      <c r="B443" s="10" t="s">
        <v>343</v>
      </c>
      <c r="C443" s="10" t="s">
        <v>276</v>
      </c>
      <c r="D443" s="10" t="s">
        <v>277</v>
      </c>
      <c r="E443" s="10" t="s">
        <v>344</v>
      </c>
      <c r="F443" s="10" t="s">
        <v>345</v>
      </c>
    </row>
    <row r="444" spans="1:6" x14ac:dyDescent="0.25">
      <c r="A444" s="8">
        <v>41973</v>
      </c>
      <c r="F444" s="51">
        <v>24570</v>
      </c>
    </row>
    <row r="448" spans="1:6" x14ac:dyDescent="0.25">
      <c r="A448" s="9" t="s">
        <v>401</v>
      </c>
      <c r="B448" s="9"/>
      <c r="C448" s="9"/>
      <c r="D448" s="9"/>
      <c r="E448" s="9"/>
      <c r="F448" s="9">
        <v>921</v>
      </c>
    </row>
    <row r="449" spans="1:6" x14ac:dyDescent="0.25">
      <c r="A449" s="10" t="s">
        <v>275</v>
      </c>
      <c r="B449" s="10" t="s">
        <v>343</v>
      </c>
      <c r="C449" s="10" t="s">
        <v>276</v>
      </c>
      <c r="D449" s="10" t="s">
        <v>277</v>
      </c>
      <c r="E449" s="10" t="s">
        <v>344</v>
      </c>
      <c r="F449" s="10" t="s">
        <v>345</v>
      </c>
    </row>
    <row r="450" spans="1:6" x14ac:dyDescent="0.25">
      <c r="A450" s="8"/>
    </row>
    <row r="454" spans="1:6" x14ac:dyDescent="0.25">
      <c r="A454" s="9" t="s">
        <v>402</v>
      </c>
      <c r="B454" s="9"/>
      <c r="C454" s="9"/>
      <c r="D454" s="9"/>
      <c r="E454" s="9"/>
      <c r="F454" s="9">
        <v>999</v>
      </c>
    </row>
    <row r="455" spans="1:6" x14ac:dyDescent="0.25">
      <c r="A455" s="10" t="s">
        <v>275</v>
      </c>
      <c r="B455" s="10" t="s">
        <v>343</v>
      </c>
      <c r="C455" s="10" t="s">
        <v>276</v>
      </c>
      <c r="D455" s="10" t="s">
        <v>277</v>
      </c>
      <c r="E455" s="10" t="s">
        <v>344</v>
      </c>
      <c r="F455" s="10" t="s">
        <v>345</v>
      </c>
    </row>
    <row r="456" spans="1:6" x14ac:dyDescent="0.25">
      <c r="A456" s="8">
        <v>41973</v>
      </c>
      <c r="F456">
        <v>72000</v>
      </c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J19" sqref="J19"/>
    </sheetView>
  </sheetViews>
  <sheetFormatPr defaultRowHeight="15" x14ac:dyDescent="0.25"/>
  <cols>
    <col min="1" max="1" width="18.28515625" customWidth="1"/>
    <col min="2" max="11" width="10" customWidth="1"/>
  </cols>
  <sheetData>
    <row r="1" spans="1:11" x14ac:dyDescent="0.25">
      <c r="A1" t="s">
        <v>404</v>
      </c>
    </row>
    <row r="2" spans="1:11" x14ac:dyDescent="0.25">
      <c r="A2" s="9" t="s">
        <v>405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25">
      <c r="A3" s="32" t="s">
        <v>284</v>
      </c>
      <c r="B3" s="54" t="s">
        <v>406</v>
      </c>
      <c r="C3" s="55"/>
      <c r="D3" s="54" t="s">
        <v>407</v>
      </c>
      <c r="E3" s="55"/>
      <c r="F3" s="54" t="s">
        <v>408</v>
      </c>
      <c r="G3" s="55"/>
      <c r="H3" s="54" t="s">
        <v>409</v>
      </c>
      <c r="I3" s="55"/>
      <c r="J3" s="54" t="s">
        <v>410</v>
      </c>
      <c r="K3" s="55"/>
    </row>
    <row r="4" spans="1:11" x14ac:dyDescent="0.25">
      <c r="A4" s="33"/>
      <c r="B4" s="35"/>
      <c r="C4" s="33"/>
      <c r="D4" s="35"/>
      <c r="E4" s="33"/>
      <c r="F4" s="35"/>
      <c r="G4" s="33"/>
      <c r="H4" s="35"/>
      <c r="I4" s="33"/>
      <c r="J4" s="35"/>
      <c r="K4" s="33"/>
    </row>
    <row r="5" spans="1:11" x14ac:dyDescent="0.25">
      <c r="A5" s="34"/>
      <c r="B5" s="36"/>
      <c r="C5" s="34"/>
      <c r="D5" s="36"/>
      <c r="E5" s="34"/>
      <c r="F5" s="36"/>
      <c r="G5" s="34"/>
      <c r="H5" s="36"/>
      <c r="I5" s="34"/>
      <c r="J5" s="36"/>
      <c r="K5" s="34"/>
    </row>
    <row r="6" spans="1:11" x14ac:dyDescent="0.25">
      <c r="A6" s="34"/>
      <c r="B6" s="36"/>
      <c r="C6" s="34"/>
      <c r="D6" s="36"/>
      <c r="E6" s="34"/>
      <c r="F6" s="36"/>
      <c r="G6" s="34"/>
      <c r="H6" s="36"/>
      <c r="I6" s="34"/>
      <c r="J6" s="36"/>
      <c r="K6" s="34"/>
    </row>
    <row r="7" spans="1:11" x14ac:dyDescent="0.25">
      <c r="A7" s="34"/>
      <c r="B7" s="36"/>
      <c r="C7" s="34"/>
      <c r="D7" s="36"/>
      <c r="E7" s="34"/>
      <c r="F7" s="36"/>
      <c r="G7" s="34"/>
      <c r="H7" s="36"/>
      <c r="I7" s="34"/>
      <c r="J7" s="36"/>
      <c r="K7" s="34"/>
    </row>
    <row r="8" spans="1:11" x14ac:dyDescent="0.25">
      <c r="A8" s="34"/>
      <c r="B8" s="36"/>
      <c r="C8" s="34"/>
      <c r="D8" s="36"/>
      <c r="E8" s="34"/>
      <c r="F8" s="36"/>
      <c r="G8" s="34"/>
      <c r="H8" s="36"/>
      <c r="I8" s="34"/>
      <c r="J8" s="36"/>
      <c r="K8" s="34"/>
    </row>
    <row r="9" spans="1:11" x14ac:dyDescent="0.25">
      <c r="A9" s="34"/>
      <c r="B9" s="36"/>
      <c r="C9" s="34"/>
      <c r="D9" s="36"/>
      <c r="E9" s="34"/>
      <c r="F9" s="36"/>
      <c r="G9" s="34"/>
      <c r="H9" s="36"/>
      <c r="I9" s="34"/>
      <c r="J9" s="36"/>
      <c r="K9" s="34"/>
    </row>
    <row r="10" spans="1:11" x14ac:dyDescent="0.25">
      <c r="A10" s="34"/>
      <c r="B10" s="36"/>
      <c r="C10" s="34"/>
      <c r="D10" s="36"/>
      <c r="E10" s="34"/>
      <c r="F10" s="36"/>
      <c r="G10" s="34"/>
      <c r="H10" s="36"/>
      <c r="I10" s="34"/>
      <c r="J10" s="36"/>
      <c r="K10" s="34"/>
    </row>
    <row r="11" spans="1:11" x14ac:dyDescent="0.25">
      <c r="A11" s="34"/>
      <c r="B11" s="36"/>
      <c r="C11" s="34"/>
      <c r="D11" s="36"/>
      <c r="E11" s="34"/>
      <c r="F11" s="36"/>
      <c r="G11" s="34"/>
      <c r="H11" s="36"/>
      <c r="I11" s="34"/>
      <c r="J11" s="36"/>
      <c r="K11" s="34"/>
    </row>
    <row r="12" spans="1:11" x14ac:dyDescent="0.25">
      <c r="A12" s="34"/>
      <c r="B12" s="36"/>
      <c r="C12" s="34"/>
      <c r="D12" s="36"/>
      <c r="E12" s="34"/>
      <c r="F12" s="36"/>
      <c r="G12" s="34"/>
      <c r="H12" s="36"/>
      <c r="I12" s="34"/>
      <c r="J12" s="36"/>
      <c r="K12" s="34"/>
    </row>
    <row r="13" spans="1:11" x14ac:dyDescent="0.25">
      <c r="A13" s="34"/>
      <c r="B13" s="36"/>
      <c r="C13" s="34"/>
      <c r="D13" s="36"/>
      <c r="E13" s="34"/>
      <c r="F13" s="36"/>
      <c r="G13" s="34"/>
      <c r="H13" s="36"/>
      <c r="I13" s="34"/>
      <c r="J13" s="36"/>
      <c r="K13" s="34"/>
    </row>
    <row r="14" spans="1:11" x14ac:dyDescent="0.25">
      <c r="A14" s="34"/>
      <c r="B14" s="36"/>
      <c r="C14" s="34"/>
      <c r="D14" s="36"/>
      <c r="E14" s="34"/>
      <c r="F14" s="36"/>
      <c r="G14" s="34"/>
      <c r="H14" s="36"/>
      <c r="I14" s="34"/>
      <c r="J14" s="36"/>
      <c r="K14" s="34"/>
    </row>
    <row r="15" spans="1:11" x14ac:dyDescent="0.25">
      <c r="A15" s="34"/>
      <c r="B15" s="36"/>
      <c r="C15" s="34"/>
      <c r="D15" s="36"/>
      <c r="E15" s="34"/>
      <c r="F15" s="36"/>
      <c r="G15" s="34"/>
      <c r="H15" s="36"/>
      <c r="I15" s="34"/>
      <c r="J15" s="36"/>
      <c r="K15" s="34"/>
    </row>
    <row r="16" spans="1:11" x14ac:dyDescent="0.25">
      <c r="A16" s="34"/>
      <c r="B16" s="36"/>
      <c r="C16" s="34"/>
      <c r="D16" s="36"/>
      <c r="E16" s="34"/>
      <c r="F16" s="36"/>
      <c r="G16" s="34"/>
      <c r="H16" s="36"/>
      <c r="I16" s="34"/>
      <c r="J16" s="36"/>
      <c r="K16" s="34"/>
    </row>
    <row r="17" spans="1:11" x14ac:dyDescent="0.25">
      <c r="A17" s="34"/>
      <c r="B17" s="36"/>
      <c r="C17" s="34"/>
      <c r="D17" s="36"/>
      <c r="E17" s="34"/>
      <c r="F17" s="36"/>
      <c r="G17" s="34"/>
      <c r="H17" s="36"/>
      <c r="I17" s="34"/>
      <c r="J17" s="36"/>
      <c r="K17" s="34"/>
    </row>
    <row r="18" spans="1:11" x14ac:dyDescent="0.25">
      <c r="A18" s="34"/>
      <c r="B18" s="36"/>
      <c r="C18" s="34"/>
      <c r="D18" s="36"/>
      <c r="E18" s="34"/>
      <c r="F18" s="36"/>
      <c r="G18" s="34"/>
      <c r="H18" s="36"/>
      <c r="I18" s="34"/>
      <c r="J18" s="36"/>
      <c r="K18" s="34"/>
    </row>
    <row r="19" spans="1:11" x14ac:dyDescent="0.25">
      <c r="A19" s="34"/>
      <c r="B19" s="36"/>
      <c r="C19" s="34"/>
      <c r="D19" s="36"/>
      <c r="E19" s="34"/>
      <c r="F19" s="36"/>
      <c r="G19" s="34"/>
      <c r="H19" s="36"/>
      <c r="I19" s="34"/>
      <c r="J19" s="36"/>
      <c r="K19" s="34"/>
    </row>
    <row r="20" spans="1:11" x14ac:dyDescent="0.25">
      <c r="A20" s="34"/>
      <c r="B20" s="36"/>
      <c r="C20" s="34"/>
      <c r="D20" s="36"/>
      <c r="E20" s="34"/>
      <c r="F20" s="36"/>
      <c r="G20" s="34"/>
      <c r="H20" s="36"/>
      <c r="I20" s="34"/>
      <c r="J20" s="36"/>
      <c r="K20" s="34"/>
    </row>
    <row r="21" spans="1:11" x14ac:dyDescent="0.25">
      <c r="A21" s="34"/>
      <c r="B21" s="36"/>
      <c r="C21" s="34"/>
      <c r="D21" s="36"/>
      <c r="E21" s="34"/>
      <c r="F21" s="36"/>
      <c r="G21" s="34"/>
      <c r="H21" s="36"/>
      <c r="I21" s="34"/>
      <c r="J21" s="36"/>
      <c r="K21" s="34"/>
    </row>
    <row r="22" spans="1:11" x14ac:dyDescent="0.25">
      <c r="A22" s="34"/>
      <c r="B22" s="36"/>
      <c r="C22" s="34"/>
      <c r="D22" s="36"/>
      <c r="E22" s="34"/>
      <c r="F22" s="36"/>
      <c r="G22" s="34"/>
      <c r="H22" s="36"/>
      <c r="I22" s="34"/>
      <c r="J22" s="36"/>
      <c r="K22" s="34"/>
    </row>
    <row r="23" spans="1:11" x14ac:dyDescent="0.25">
      <c r="A23" s="34"/>
      <c r="B23" s="36"/>
      <c r="C23" s="34"/>
      <c r="D23" s="36"/>
      <c r="E23" s="34"/>
      <c r="F23" s="36"/>
      <c r="G23" s="34"/>
      <c r="H23" s="36"/>
      <c r="I23" s="34"/>
      <c r="J23" s="36"/>
      <c r="K23" s="34"/>
    </row>
    <row r="24" spans="1:11" x14ac:dyDescent="0.25">
      <c r="A24" s="34"/>
      <c r="B24" s="36"/>
      <c r="C24" s="34"/>
      <c r="D24" s="36"/>
      <c r="E24" s="34"/>
      <c r="F24" s="36"/>
      <c r="G24" s="34"/>
      <c r="H24" s="36"/>
      <c r="I24" s="34"/>
      <c r="J24" s="36"/>
      <c r="K24" s="34"/>
    </row>
    <row r="25" spans="1:11" x14ac:dyDescent="0.25">
      <c r="A25" s="34"/>
      <c r="B25" s="36"/>
      <c r="C25" s="34"/>
      <c r="D25" s="36"/>
      <c r="E25" s="34"/>
      <c r="F25" s="36"/>
      <c r="G25" s="34"/>
      <c r="H25" s="36"/>
      <c r="I25" s="34"/>
      <c r="J25" s="36"/>
      <c r="K25" s="34"/>
    </row>
    <row r="26" spans="1:11" x14ac:dyDescent="0.25">
      <c r="A26" s="34"/>
      <c r="B26" s="36"/>
      <c r="C26" s="34"/>
      <c r="D26" s="36"/>
      <c r="E26" s="34"/>
      <c r="F26" s="36"/>
      <c r="G26" s="34"/>
      <c r="H26" s="36"/>
      <c r="I26" s="34"/>
      <c r="J26" s="36"/>
      <c r="K26" s="34"/>
    </row>
    <row r="27" spans="1:11" x14ac:dyDescent="0.25">
      <c r="A27" s="34"/>
      <c r="B27" s="36"/>
      <c r="C27" s="34"/>
      <c r="D27" s="36"/>
      <c r="E27" s="34"/>
      <c r="F27" s="36"/>
      <c r="G27" s="34"/>
      <c r="H27" s="36"/>
      <c r="I27" s="34"/>
      <c r="J27" s="36"/>
      <c r="K27" s="34"/>
    </row>
    <row r="28" spans="1:11" x14ac:dyDescent="0.25">
      <c r="A28" s="34"/>
      <c r="B28" s="36"/>
      <c r="C28" s="34"/>
      <c r="D28" s="36"/>
      <c r="E28" s="34"/>
      <c r="F28" s="36"/>
      <c r="G28" s="34"/>
      <c r="H28" s="36"/>
      <c r="I28" s="34"/>
      <c r="J28" s="36"/>
      <c r="K28" s="34"/>
    </row>
    <row r="29" spans="1:11" x14ac:dyDescent="0.25">
      <c r="A29" s="34"/>
      <c r="B29" s="36"/>
      <c r="C29" s="34"/>
      <c r="D29" s="36"/>
      <c r="E29" s="34"/>
      <c r="F29" s="36"/>
      <c r="G29" s="34"/>
      <c r="H29" s="36"/>
      <c r="I29" s="34"/>
      <c r="J29" s="36"/>
      <c r="K29" s="34"/>
    </row>
    <row r="30" spans="1:11" x14ac:dyDescent="0.25">
      <c r="A30" s="34"/>
      <c r="B30" s="36"/>
      <c r="C30" s="34"/>
      <c r="D30" s="36"/>
      <c r="E30" s="34"/>
      <c r="F30" s="36"/>
      <c r="G30" s="34"/>
      <c r="H30" s="36"/>
      <c r="I30" s="34"/>
      <c r="J30" s="36"/>
      <c r="K30" s="34"/>
    </row>
    <row r="31" spans="1:11" x14ac:dyDescent="0.25">
      <c r="A31" s="34"/>
      <c r="B31" s="36"/>
      <c r="C31" s="34"/>
      <c r="D31" s="36"/>
      <c r="E31" s="34"/>
      <c r="F31" s="36"/>
      <c r="G31" s="34"/>
      <c r="H31" s="36"/>
      <c r="I31" s="34"/>
      <c r="J31" s="36"/>
      <c r="K31" s="34"/>
    </row>
    <row r="32" spans="1:11" x14ac:dyDescent="0.25">
      <c r="A32" s="34"/>
      <c r="B32" s="36"/>
      <c r="C32" s="34"/>
      <c r="D32" s="36"/>
      <c r="E32" s="34"/>
      <c r="F32" s="36"/>
      <c r="G32" s="34"/>
      <c r="H32" s="36"/>
      <c r="I32" s="34"/>
      <c r="J32" s="36"/>
      <c r="K32" s="34"/>
    </row>
    <row r="33" spans="1:11" x14ac:dyDescent="0.25">
      <c r="A33" s="34"/>
      <c r="B33" s="36"/>
      <c r="C33" s="34"/>
      <c r="D33" s="36"/>
      <c r="E33" s="34"/>
      <c r="F33" s="36"/>
      <c r="G33" s="34"/>
      <c r="H33" s="36"/>
      <c r="I33" s="34"/>
      <c r="J33" s="36"/>
      <c r="K33" s="34"/>
    </row>
    <row r="34" spans="1:11" x14ac:dyDescent="0.25">
      <c r="A34" s="34"/>
      <c r="B34" s="36"/>
      <c r="C34" s="34"/>
      <c r="D34" s="36"/>
      <c r="E34" s="34"/>
      <c r="F34" s="36"/>
      <c r="G34" s="34"/>
      <c r="H34" s="36"/>
      <c r="I34" s="34"/>
      <c r="J34" s="36"/>
      <c r="K34" s="34"/>
    </row>
    <row r="35" spans="1:11" x14ac:dyDescent="0.25">
      <c r="A35" s="34"/>
      <c r="B35" s="36"/>
      <c r="C35" s="34"/>
      <c r="D35" s="36"/>
      <c r="E35" s="34"/>
      <c r="F35" s="36"/>
      <c r="G35" s="34"/>
      <c r="H35" s="36"/>
      <c r="I35" s="34"/>
      <c r="J35" s="36"/>
      <c r="K35" s="34"/>
    </row>
    <row r="36" spans="1:11" x14ac:dyDescent="0.25">
      <c r="A36" s="34"/>
      <c r="B36" s="36"/>
      <c r="C36" s="34"/>
      <c r="D36" s="36"/>
      <c r="E36" s="34"/>
      <c r="F36" s="36"/>
      <c r="G36" s="34"/>
      <c r="H36" s="36"/>
      <c r="I36" s="34"/>
      <c r="J36" s="36"/>
      <c r="K36" s="34"/>
    </row>
    <row r="37" spans="1:11" x14ac:dyDescent="0.25">
      <c r="A37" s="34"/>
      <c r="B37" s="36"/>
      <c r="C37" s="34"/>
      <c r="D37" s="36"/>
      <c r="E37" s="34"/>
      <c r="F37" s="36"/>
      <c r="G37" s="34"/>
      <c r="H37" s="36"/>
      <c r="I37" s="34"/>
      <c r="J37" s="36"/>
      <c r="K37" s="34"/>
    </row>
    <row r="38" spans="1:11" x14ac:dyDescent="0.25">
      <c r="A38" s="34"/>
      <c r="B38" s="36"/>
      <c r="C38" s="34"/>
      <c r="D38" s="36"/>
      <c r="E38" s="34"/>
      <c r="F38" s="36"/>
      <c r="G38" s="34"/>
      <c r="H38" s="36"/>
      <c r="I38" s="34"/>
      <c r="J38" s="36"/>
      <c r="K38" s="34"/>
    </row>
    <row r="39" spans="1:11" x14ac:dyDescent="0.25">
      <c r="A39" s="34"/>
      <c r="B39" s="36"/>
      <c r="C39" s="34"/>
      <c r="D39" s="36"/>
      <c r="E39" s="34"/>
      <c r="F39" s="36"/>
      <c r="G39" s="34"/>
      <c r="H39" s="36"/>
      <c r="I39" s="34"/>
      <c r="J39" s="36"/>
      <c r="K39" s="34"/>
    </row>
    <row r="40" spans="1:11" x14ac:dyDescent="0.25">
      <c r="A40" s="34"/>
      <c r="B40" s="36"/>
      <c r="C40" s="34"/>
      <c r="D40" s="36"/>
      <c r="E40" s="34"/>
      <c r="F40" s="36"/>
      <c r="G40" s="34"/>
      <c r="H40" s="36"/>
      <c r="I40" s="34"/>
      <c r="J40" s="36"/>
      <c r="K40" s="34"/>
    </row>
    <row r="41" spans="1:11" x14ac:dyDescent="0.25">
      <c r="A41" s="34"/>
      <c r="B41" s="36"/>
      <c r="C41" s="34"/>
      <c r="D41" s="36"/>
      <c r="E41" s="34"/>
      <c r="F41" s="36"/>
      <c r="G41" s="34"/>
      <c r="H41" s="36"/>
      <c r="I41" s="34"/>
      <c r="J41" s="36"/>
      <c r="K41" s="34"/>
    </row>
  </sheetData>
  <mergeCells count="5">
    <mergeCell ref="B3:C3"/>
    <mergeCell ref="D3:E3"/>
    <mergeCell ref="F3:G3"/>
    <mergeCell ref="H3:I3"/>
    <mergeCell ref="J3:K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9" sqref="M19"/>
    </sheetView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9" sqref="J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update info</vt:lpstr>
      <vt:lpstr>Instruction</vt:lpstr>
      <vt:lpstr>General Journal</vt:lpstr>
      <vt:lpstr>Purchase Journal</vt:lpstr>
      <vt:lpstr>Sales Journal</vt:lpstr>
      <vt:lpstr>Cash Receipts Journal</vt:lpstr>
      <vt:lpstr>Cash Disbursements Journal</vt:lpstr>
      <vt:lpstr>General Ledger</vt:lpstr>
      <vt:lpstr>Work Sheet</vt:lpstr>
      <vt:lpstr>Income Statement</vt:lpstr>
      <vt:lpstr>Statement of Retained Earnings</vt:lpstr>
      <vt:lpstr>Balance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Yang, Ziyun</dc:creator>
  <cp:lastModifiedBy>Yang, Ziyun</cp:lastModifiedBy>
  <dcterms:created xsi:type="dcterms:W3CDTF">2014-01-08T06:25:31Z</dcterms:created>
  <dcterms:modified xsi:type="dcterms:W3CDTF">2014-02-18T23:20:50Z</dcterms:modified>
</cp:coreProperties>
</file>